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240" yWindow="105" windowWidth="14805" windowHeight="8010"/>
  </bookViews>
  <sheets>
    <sheet name="2019-1" sheetId="2" r:id="rId1"/>
    <sheet name="2019-2" sheetId="3" r:id="rId2"/>
    <sheet name="2019-3" sheetId="4" r:id="rId3"/>
    <sheet name="2019-4" sheetId="5" r:id="rId4"/>
    <sheet name="Tabelle1" sheetId="6" r:id="rId5"/>
  </sheets>
  <externalReferences>
    <externalReference r:id="rId6"/>
    <externalReference r:id="rId7"/>
  </externalReferences>
  <definedNames>
    <definedName name="FLISTE" localSheetId="0">[1]Feiertage!$F$2:$G$22</definedName>
    <definedName name="FLISTE" localSheetId="1">[1]Feiertage!$F$2:$G$22</definedName>
    <definedName name="FLISTE" localSheetId="2">[1]Feiertage!$F$2:$G$22</definedName>
    <definedName name="FLISTE" localSheetId="3">[1]Feiertage!$F$2:$G$22</definedName>
    <definedName name="FLISTE">[2]Feiertage!$F$2:$G$22</definedName>
    <definedName name="JAHR">[1]Feiertage!$A$1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" i="4" l="1"/>
  <c r="B15" i="2" l="1"/>
  <c r="B16" i="2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L43" i="3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2" i="4" s="1"/>
  <c r="G43" i="4" s="1"/>
  <c r="G44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D45" i="5"/>
  <c r="D47" i="5" s="1"/>
  <c r="M47" i="5" s="1"/>
  <c r="I45" i="5"/>
  <c r="N45" i="5"/>
  <c r="E45" i="5"/>
  <c r="J45" i="5"/>
  <c r="O45" i="5"/>
  <c r="D45" i="4"/>
  <c r="E45" i="4"/>
  <c r="I45" i="4"/>
  <c r="J45" i="4"/>
  <c r="N45" i="4"/>
  <c r="O45" i="4"/>
  <c r="D47" i="4"/>
  <c r="M47" i="4" s="1"/>
  <c r="D45" i="3"/>
  <c r="E45" i="3"/>
  <c r="I45" i="3"/>
  <c r="D47" i="3" s="1"/>
  <c r="M47" i="3" s="1"/>
  <c r="N45" i="3"/>
  <c r="J45" i="3"/>
  <c r="O45" i="3"/>
  <c r="O45" i="2"/>
  <c r="N45" i="2"/>
  <c r="D45" i="2"/>
  <c r="D47" i="2" s="1"/>
  <c r="M47" i="2" s="1"/>
  <c r="I45" i="2"/>
  <c r="J45" i="2"/>
  <c r="E45" i="2"/>
</calcChain>
</file>

<file path=xl/sharedStrings.xml><?xml version="1.0" encoding="utf-8"?>
<sst xmlns="http://schemas.openxmlformats.org/spreadsheetml/2006/main" count="736" uniqueCount="37">
  <si>
    <t>Nevigeser Turnverein 1862 e.V.</t>
  </si>
  <si>
    <t>Gemeinnütziger Verein</t>
  </si>
  <si>
    <t>Abrechnungsnachweis</t>
  </si>
  <si>
    <t>Name:</t>
  </si>
  <si>
    <t>Postfach 150303</t>
  </si>
  <si>
    <t>Abteilung/Gruppe:</t>
  </si>
  <si>
    <t>42522 Velbert</t>
  </si>
  <si>
    <t>Tel/Fax: 02053/3100</t>
  </si>
  <si>
    <t>Übungsstätte:</t>
  </si>
  <si>
    <t>Zeit:</t>
  </si>
  <si>
    <t>Im Koven 4, 42553 Velbert</t>
  </si>
  <si>
    <t>Std.</t>
  </si>
  <si>
    <t>Teiln.</t>
  </si>
  <si>
    <t>Neujahr</t>
  </si>
  <si>
    <t/>
  </si>
  <si>
    <t>Karfreitag</t>
  </si>
  <si>
    <t>gesamt</t>
  </si>
  <si>
    <t>Stunden gesamt:</t>
  </si>
  <si>
    <t>Stundensatz:</t>
  </si>
  <si>
    <t>Betrag gesamt:</t>
  </si>
  <si>
    <t>Ich bitte um Überweisung auf mein Konto:</t>
  </si>
  <si>
    <t>IBAN-Nr.: DE</t>
  </si>
  <si>
    <t>Velbert, den</t>
  </si>
  <si>
    <t>Unterschrift:</t>
  </si>
  <si>
    <t>Die Schulferien sind farblich markiert.</t>
  </si>
  <si>
    <t>Ostersontag</t>
  </si>
  <si>
    <t>Tag der Arbeit</t>
  </si>
  <si>
    <t>Ostermontag</t>
  </si>
  <si>
    <t>Pfingsten</t>
  </si>
  <si>
    <t>Chr. Himmelf.</t>
  </si>
  <si>
    <t>Fronleichnam</t>
  </si>
  <si>
    <t>Allerheiligen</t>
  </si>
  <si>
    <t>Tag der d. Einheit</t>
  </si>
  <si>
    <t xml:space="preserve">        Hlg. Abend</t>
  </si>
  <si>
    <t>Weihnacht</t>
  </si>
  <si>
    <t>Silvester</t>
  </si>
  <si>
    <t>nur bei Kontoänderg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</si>
</sst>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"/>
    <numFmt numFmtId="165" formatCode="dd\ ddd"/>
  </numFmts>
  <fonts count="15" x14ac:knownFonts="1"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b/>
      <u/>
      <sz val="18"/>
      <color indexed="8"/>
      <name val="Calibri"/>
      <family val="2"/>
    </font>
    <font>
      <sz val="18"/>
      <name val="Arial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10"/>
      <name val="Arial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3" fillId="0" borderId="0"/>
  </cellStyleXfs>
  <cellXfs count="137">
    <xf numFmtId="0" fontId="0" fillId="0" borderId="0" xfId="0"/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1" xfId="0" applyNumberFormat="1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vertical="center"/>
    </xf>
    <xf numFmtId="0" fontId="12" fillId="0" borderId="2" xfId="0" applyFont="1" applyBorder="1" applyAlignment="1" applyProtection="1">
      <alignment vertical="center"/>
    </xf>
    <xf numFmtId="2" fontId="7" fillId="0" borderId="2" xfId="0" applyNumberFormat="1" applyFont="1" applyBorder="1" applyAlignment="1" applyProtection="1">
      <alignment vertical="center"/>
    </xf>
    <xf numFmtId="0" fontId="7" fillId="0" borderId="0" xfId="0" applyNumberFormat="1" applyFont="1" applyAlignment="1" applyProtection="1">
      <alignment horizontal="center" vertical="center"/>
    </xf>
    <xf numFmtId="2" fontId="7" fillId="0" borderId="0" xfId="0" applyNumberFormat="1" applyFont="1" applyAlignment="1" applyProtection="1">
      <alignment vertical="center"/>
    </xf>
    <xf numFmtId="2" fontId="7" fillId="0" borderId="0" xfId="0" applyNumberFormat="1" applyFont="1" applyBorder="1" applyAlignment="1" applyProtection="1">
      <alignment vertical="center"/>
    </xf>
    <xf numFmtId="1" fontId="7" fillId="0" borderId="3" xfId="0" applyNumberFormat="1" applyFont="1" applyBorder="1" applyAlignment="1" applyProtection="1">
      <alignment vertical="center"/>
    </xf>
    <xf numFmtId="1" fontId="7" fillId="0" borderId="0" xfId="0" applyNumberFormat="1" applyFont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14" fillId="0" borderId="0" xfId="1" applyAlignment="1" applyProtection="1">
      <alignment vertical="center"/>
    </xf>
    <xf numFmtId="0" fontId="4" fillId="0" borderId="0" xfId="1" applyFont="1" applyAlignment="1" applyProtection="1">
      <alignment vertical="center"/>
    </xf>
    <xf numFmtId="0" fontId="9" fillId="0" borderId="0" xfId="1" applyFont="1" applyAlignment="1" applyProtection="1">
      <alignment vertical="center"/>
    </xf>
    <xf numFmtId="0" fontId="14" fillId="0" borderId="0" xfId="1" applyAlignment="1" applyProtection="1">
      <alignment horizontal="left" vertical="center"/>
    </xf>
    <xf numFmtId="0" fontId="7" fillId="0" borderId="0" xfId="0" applyNumberFormat="1" applyFont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0" fillId="0" borderId="1" xfId="0" applyNumberFormat="1" applyFont="1" applyBorder="1" applyAlignment="1" applyProtection="1">
      <alignment horizontal="left" vertical="center"/>
    </xf>
    <xf numFmtId="164" fontId="7" fillId="0" borderId="2" xfId="0" applyNumberFormat="1" applyFont="1" applyBorder="1" applyAlignment="1" applyProtection="1">
      <alignment horizontal="left" vertical="center"/>
    </xf>
    <xf numFmtId="164" fontId="7" fillId="0" borderId="3" xfId="0" applyNumberFormat="1" applyFont="1" applyBorder="1" applyAlignment="1" applyProtection="1">
      <alignment horizontal="left" vertical="center"/>
    </xf>
    <xf numFmtId="164" fontId="10" fillId="0" borderId="1" xfId="0" applyNumberFormat="1" applyFont="1" applyBorder="1" applyAlignment="1" applyProtection="1">
      <alignment horizontal="left" vertical="center"/>
    </xf>
    <xf numFmtId="0" fontId="7" fillId="0" borderId="4" xfId="0" applyNumberFormat="1" applyFont="1" applyBorder="1" applyAlignment="1" applyProtection="1">
      <alignment horizontal="center" vertical="center"/>
    </xf>
    <xf numFmtId="165" fontId="0" fillId="3" borderId="5" xfId="0" applyNumberFormat="1" applyFill="1" applyBorder="1" applyAlignment="1" applyProtection="1">
      <alignment horizontal="left" vertical="center"/>
    </xf>
    <xf numFmtId="165" fontId="0" fillId="0" borderId="5" xfId="0" applyNumberFormat="1" applyBorder="1" applyAlignment="1" applyProtection="1">
      <alignment horizontal="left" vertical="center"/>
    </xf>
    <xf numFmtId="2" fontId="12" fillId="4" borderId="5" xfId="0" applyNumberFormat="1" applyFont="1" applyFill="1" applyBorder="1" applyAlignment="1" applyProtection="1">
      <alignment horizontal="left" vertical="center"/>
    </xf>
    <xf numFmtId="0" fontId="7" fillId="0" borderId="6" xfId="0" applyNumberFormat="1" applyFont="1" applyBorder="1" applyAlignment="1" applyProtection="1">
      <alignment horizontal="center" vertical="center"/>
    </xf>
    <xf numFmtId="165" fontId="0" fillId="5" borderId="7" xfId="0" applyNumberFormat="1" applyFill="1" applyBorder="1" applyAlignment="1" applyProtection="1">
      <alignment horizontal="left" vertical="center"/>
    </xf>
    <xf numFmtId="2" fontId="12" fillId="4" borderId="7" xfId="0" applyNumberFormat="1" applyFont="1" applyFill="1" applyBorder="1" applyAlignment="1" applyProtection="1">
      <alignment horizontal="left" vertical="center"/>
    </xf>
    <xf numFmtId="165" fontId="0" fillId="0" borderId="7" xfId="0" applyNumberFormat="1" applyBorder="1" applyAlignment="1" applyProtection="1">
      <alignment horizontal="left" vertical="center"/>
    </xf>
    <xf numFmtId="165" fontId="0" fillId="6" borderId="7" xfId="0" applyNumberFormat="1" applyFill="1" applyBorder="1" applyAlignment="1" applyProtection="1">
      <alignment horizontal="left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165" fontId="0" fillId="3" borderId="7" xfId="0" applyNumberFormat="1" applyFill="1" applyBorder="1" applyAlignment="1" applyProtection="1">
      <alignment horizontal="left" vertical="center"/>
    </xf>
    <xf numFmtId="165" fontId="0" fillId="4" borderId="7" xfId="0" applyNumberFormat="1" applyFill="1" applyBorder="1" applyAlignment="1" applyProtection="1">
      <alignment horizontal="left" vertical="center"/>
    </xf>
    <xf numFmtId="0" fontId="7" fillId="0" borderId="6" xfId="0" applyNumberFormat="1" applyFont="1" applyBorder="1" applyAlignment="1" applyProtection="1">
      <alignment horizontal="left" vertical="center"/>
    </xf>
    <xf numFmtId="0" fontId="7" fillId="0" borderId="8" xfId="0" applyNumberFormat="1" applyFont="1" applyBorder="1" applyAlignment="1" applyProtection="1">
      <alignment horizontal="center" vertical="center"/>
    </xf>
    <xf numFmtId="2" fontId="12" fillId="4" borderId="9" xfId="0" applyNumberFormat="1" applyFont="1" applyFill="1" applyBorder="1" applyAlignment="1" applyProtection="1">
      <alignment horizontal="left" vertical="center"/>
    </xf>
    <xf numFmtId="2" fontId="7" fillId="4" borderId="9" xfId="0" applyNumberFormat="1" applyFont="1" applyFill="1" applyBorder="1" applyAlignment="1" applyProtection="1">
      <alignment horizontal="left" vertical="center"/>
      <protection locked="0"/>
    </xf>
    <xf numFmtId="2" fontId="7" fillId="4" borderId="10" xfId="0" applyNumberFormat="1" applyFont="1" applyFill="1" applyBorder="1" applyAlignment="1" applyProtection="1">
      <alignment horizontal="left" vertical="center"/>
      <protection locked="0"/>
    </xf>
    <xf numFmtId="0" fontId="7" fillId="0" borderId="8" xfId="0" applyNumberFormat="1" applyFont="1" applyBorder="1" applyAlignment="1" applyProtection="1">
      <alignment horizontal="left" vertical="center"/>
    </xf>
    <xf numFmtId="165" fontId="0" fillId="0" borderId="9" xfId="0" applyNumberForma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10" fillId="2" borderId="0" xfId="0" applyNumberFormat="1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2" fontId="10" fillId="2" borderId="0" xfId="0" applyNumberFormat="1" applyFont="1" applyFill="1" applyAlignment="1" applyProtection="1">
      <alignment vertical="center"/>
    </xf>
    <xf numFmtId="165" fontId="0" fillId="0" borderId="7" xfId="0" applyNumberFormat="1" applyFill="1" applyBorder="1" applyAlignment="1" applyProtection="1">
      <alignment horizontal="left" vertical="center"/>
    </xf>
    <xf numFmtId="2" fontId="12" fillId="0" borderId="5" xfId="0" applyNumberFormat="1" applyFont="1" applyFill="1" applyBorder="1" applyAlignment="1" applyProtection="1">
      <alignment horizontal="left" vertical="center"/>
    </xf>
    <xf numFmtId="2" fontId="12" fillId="0" borderId="7" xfId="0" applyNumberFormat="1" applyFont="1" applyFill="1" applyBorder="1" applyAlignment="1" applyProtection="1">
      <alignment horizontal="left" vertical="center"/>
    </xf>
    <xf numFmtId="2" fontId="7" fillId="0" borderId="7" xfId="0" applyNumberFormat="1" applyFont="1" applyFill="1" applyBorder="1" applyAlignment="1" applyProtection="1">
      <alignment horizontal="left" vertical="center"/>
      <protection locked="0"/>
    </xf>
    <xf numFmtId="2" fontId="7" fillId="0" borderId="11" xfId="0" applyNumberFormat="1" applyFont="1" applyFill="1" applyBorder="1" applyAlignment="1" applyProtection="1">
      <alignment horizontal="left" vertical="center"/>
      <protection locked="0"/>
    </xf>
    <xf numFmtId="2" fontId="12" fillId="0" borderId="9" xfId="0" applyNumberFormat="1" applyFont="1" applyFill="1" applyBorder="1" applyAlignment="1" applyProtection="1">
      <alignment horizontal="left" vertical="center"/>
    </xf>
    <xf numFmtId="2" fontId="7" fillId="0" borderId="9" xfId="0" applyNumberFormat="1" applyFont="1" applyFill="1" applyBorder="1" applyAlignment="1" applyProtection="1">
      <alignment horizontal="left" vertical="center"/>
      <protection locked="0"/>
    </xf>
    <xf numFmtId="2" fontId="7" fillId="0" borderId="10" xfId="0" applyNumberFormat="1" applyFont="1" applyFill="1" applyBorder="1" applyAlignment="1" applyProtection="1">
      <alignment horizontal="left" vertical="center"/>
      <protection locked="0"/>
    </xf>
    <xf numFmtId="0" fontId="13" fillId="0" borderId="0" xfId="2" applyAlignment="1" applyProtection="1">
      <alignment vertical="center"/>
    </xf>
    <xf numFmtId="165" fontId="0" fillId="7" borderId="5" xfId="0" applyNumberFormat="1" applyFill="1" applyBorder="1" applyAlignment="1" applyProtection="1">
      <alignment horizontal="left" vertical="center"/>
    </xf>
    <xf numFmtId="165" fontId="0" fillId="6" borderId="5" xfId="0" applyNumberFormat="1" applyFill="1" applyBorder="1" applyAlignment="1" applyProtection="1">
      <alignment horizontal="left" vertical="center"/>
    </xf>
    <xf numFmtId="0" fontId="13" fillId="0" borderId="0" xfId="2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9" fillId="0" borderId="0" xfId="2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" fillId="0" borderId="0" xfId="2" applyFont="1" applyAlignment="1" applyProtection="1">
      <alignment vertical="center"/>
    </xf>
    <xf numFmtId="0" fontId="2" fillId="0" borderId="0" xfId="2" applyFont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2" fontId="7" fillId="0" borderId="0" xfId="0" applyNumberFormat="1" applyFont="1" applyFill="1" applyAlignment="1" applyProtection="1">
      <alignment vertical="center"/>
    </xf>
    <xf numFmtId="2" fontId="10" fillId="0" borderId="0" xfId="0" applyNumberFormat="1" applyFont="1" applyFill="1" applyAlignment="1" applyProtection="1">
      <alignment vertical="center"/>
    </xf>
    <xf numFmtId="2" fontId="7" fillId="0" borderId="0" xfId="0" applyNumberFormat="1" applyFont="1" applyFill="1" applyBorder="1" applyAlignment="1" applyProtection="1">
      <alignment vertical="center"/>
    </xf>
    <xf numFmtId="1" fontId="7" fillId="0" borderId="0" xfId="0" applyNumberFormat="1" applyFont="1" applyFill="1" applyAlignment="1" applyProtection="1">
      <alignment vertical="center"/>
    </xf>
    <xf numFmtId="1" fontId="7" fillId="0" borderId="3" xfId="0" applyNumberFormat="1" applyFont="1" applyFill="1" applyBorder="1" applyAlignment="1" applyProtection="1">
      <alignment vertical="center"/>
    </xf>
    <xf numFmtId="2" fontId="7" fillId="0" borderId="2" xfId="0" applyNumberFormat="1" applyFont="1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164" fontId="7" fillId="0" borderId="3" xfId="0" applyNumberFormat="1" applyFont="1" applyFill="1" applyBorder="1" applyAlignment="1" applyProtection="1">
      <alignment horizontal="left" vertical="center"/>
    </xf>
    <xf numFmtId="164" fontId="7" fillId="0" borderId="2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2" fontId="0" fillId="0" borderId="0" xfId="0" applyNumberForma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165" fontId="7" fillId="0" borderId="8" xfId="0" applyNumberFormat="1" applyFont="1" applyBorder="1" applyAlignment="1" applyProtection="1">
      <alignment horizontal="left" vertical="center"/>
    </xf>
    <xf numFmtId="165" fontId="0" fillId="0" borderId="5" xfId="0" applyNumberForma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164" fontId="11" fillId="0" borderId="2" xfId="0" applyNumberFormat="1" applyFont="1" applyBorder="1" applyAlignment="1" applyProtection="1">
      <alignment horizontal="left" vertical="center"/>
    </xf>
    <xf numFmtId="165" fontId="0" fillId="8" borderId="7" xfId="0" applyNumberFormat="1" applyFill="1" applyBorder="1" applyAlignment="1" applyProtection="1">
      <alignment horizontal="left" vertical="center"/>
    </xf>
    <xf numFmtId="165" fontId="0" fillId="8" borderId="5" xfId="0" applyNumberFormat="1" applyFill="1" applyBorder="1" applyAlignment="1" applyProtection="1">
      <alignment horizontal="left" vertical="center"/>
    </xf>
    <xf numFmtId="2" fontId="7" fillId="0" borderId="12" xfId="0" applyNumberFormat="1" applyFont="1" applyFill="1" applyBorder="1" applyAlignment="1" applyProtection="1">
      <alignment horizontal="left" vertical="center"/>
      <protection locked="0" hidden="1"/>
    </xf>
    <xf numFmtId="2" fontId="7" fillId="0" borderId="13" xfId="0" applyNumberFormat="1" applyFont="1" applyFill="1" applyBorder="1" applyAlignment="1" applyProtection="1">
      <alignment horizontal="left" vertical="center"/>
      <protection locked="0" hidden="1"/>
    </xf>
    <xf numFmtId="2" fontId="7" fillId="0" borderId="14" xfId="0" applyNumberFormat="1" applyFont="1" applyFill="1" applyBorder="1" applyAlignment="1" applyProtection="1">
      <alignment horizontal="left" vertical="center"/>
      <protection locked="0" hidden="1"/>
    </xf>
    <xf numFmtId="2" fontId="7" fillId="0" borderId="15" xfId="0" applyNumberFormat="1" applyFont="1" applyFill="1" applyBorder="1" applyAlignment="1" applyProtection="1">
      <alignment horizontal="left" vertical="center"/>
      <protection locked="0" hidden="1"/>
    </xf>
    <xf numFmtId="2" fontId="7" fillId="0" borderId="16" xfId="0" applyNumberFormat="1" applyFont="1" applyFill="1" applyBorder="1" applyAlignment="1" applyProtection="1">
      <alignment horizontal="left" vertical="center"/>
      <protection locked="0" hidden="1"/>
    </xf>
    <xf numFmtId="2" fontId="7" fillId="0" borderId="17" xfId="0" applyNumberFormat="1" applyFont="1" applyFill="1" applyBorder="1" applyAlignment="1" applyProtection="1">
      <alignment horizontal="left" vertical="center"/>
      <protection locked="0" hidden="1"/>
    </xf>
    <xf numFmtId="0" fontId="7" fillId="0" borderId="18" xfId="0" applyFont="1" applyBorder="1" applyAlignment="1" applyProtection="1">
      <alignment vertical="center"/>
      <protection locked="0" hidden="1"/>
    </xf>
    <xf numFmtId="2" fontId="7" fillId="0" borderId="18" xfId="0" applyNumberFormat="1" applyFont="1" applyBorder="1" applyAlignment="1" applyProtection="1">
      <alignment vertical="center"/>
      <protection locked="0" hidden="1"/>
    </xf>
    <xf numFmtId="2" fontId="7" fillId="4" borderId="16" xfId="0" applyNumberFormat="1" applyFont="1" applyFill="1" applyBorder="1" applyAlignment="1" applyProtection="1">
      <alignment horizontal="left" vertical="center"/>
      <protection locked="0" hidden="1"/>
    </xf>
    <xf numFmtId="2" fontId="7" fillId="4" borderId="17" xfId="0" applyNumberFormat="1" applyFont="1" applyFill="1" applyBorder="1" applyAlignment="1" applyProtection="1">
      <alignment horizontal="left" vertical="center"/>
      <protection locked="0" hidden="1"/>
    </xf>
    <xf numFmtId="2" fontId="7" fillId="4" borderId="12" xfId="0" applyNumberFormat="1" applyFont="1" applyFill="1" applyBorder="1" applyAlignment="1" applyProtection="1">
      <alignment horizontal="left" vertical="center"/>
      <protection locked="0" hidden="1"/>
    </xf>
    <xf numFmtId="2" fontId="7" fillId="4" borderId="13" xfId="0" applyNumberFormat="1" applyFont="1" applyFill="1" applyBorder="1" applyAlignment="1" applyProtection="1">
      <alignment horizontal="left" vertical="center"/>
      <protection locked="0" hidden="1"/>
    </xf>
    <xf numFmtId="2" fontId="7" fillId="0" borderId="0" xfId="0" applyNumberFormat="1" applyFont="1" applyAlignment="1" applyProtection="1">
      <alignment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2" fontId="7" fillId="0" borderId="18" xfId="0" applyNumberFormat="1" applyFont="1" applyBorder="1" applyAlignment="1" applyProtection="1">
      <alignment horizontal="center" vertical="center"/>
      <protection locked="0" hidden="1"/>
    </xf>
    <xf numFmtId="0" fontId="7" fillId="0" borderId="18" xfId="0" applyFont="1" applyBorder="1" applyAlignment="1" applyProtection="1">
      <alignment horizontal="left" vertical="center"/>
      <protection locked="0" hidden="1"/>
    </xf>
    <xf numFmtId="2" fontId="12" fillId="0" borderId="7" xfId="0" applyNumberFormat="1" applyFont="1" applyFill="1" applyBorder="1" applyAlignment="1" applyProtection="1">
      <alignment horizontal="left" vertical="center"/>
      <protection locked="0" hidden="1"/>
    </xf>
    <xf numFmtId="0" fontId="7" fillId="0" borderId="4" xfId="0" applyNumberFormat="1" applyFont="1" applyBorder="1" applyAlignment="1" applyProtection="1">
      <alignment horizontal="center" vertical="center"/>
      <protection locked="0" hidden="1"/>
    </xf>
    <xf numFmtId="0" fontId="7" fillId="0" borderId="6" xfId="0" applyNumberFormat="1" applyFont="1" applyBorder="1" applyAlignment="1" applyProtection="1">
      <alignment horizontal="center" vertical="center"/>
      <protection locked="0" hidden="1"/>
    </xf>
    <xf numFmtId="0" fontId="7" fillId="0" borderId="8" xfId="0" applyNumberFormat="1" applyFont="1" applyBorder="1" applyAlignment="1" applyProtection="1">
      <alignment horizontal="left" vertical="center"/>
      <protection locked="0" hidden="1"/>
    </xf>
    <xf numFmtId="2" fontId="7" fillId="0" borderId="18" xfId="0" applyNumberFormat="1" applyFont="1" applyFill="1" applyBorder="1" applyAlignment="1" applyProtection="1">
      <alignment horizontal="left" vertical="center"/>
      <protection locked="0" hidden="1"/>
    </xf>
    <xf numFmtId="2" fontId="7" fillId="0" borderId="18" xfId="0" applyNumberFormat="1" applyFont="1" applyBorder="1" applyAlignment="1" applyProtection="1">
      <alignment horizontal="left" vertical="center"/>
      <protection locked="0" hidden="1"/>
    </xf>
    <xf numFmtId="2" fontId="7" fillId="4" borderId="14" xfId="0" applyNumberFormat="1" applyFont="1" applyFill="1" applyBorder="1" applyAlignment="1" applyProtection="1">
      <alignment horizontal="left" vertical="center"/>
      <protection locked="0" hidden="1"/>
    </xf>
    <xf numFmtId="2" fontId="7" fillId="4" borderId="15" xfId="0" applyNumberFormat="1" applyFont="1" applyFill="1" applyBorder="1" applyAlignment="1" applyProtection="1">
      <alignment horizontal="left" vertical="center"/>
      <protection locked="0" hidden="1"/>
    </xf>
    <xf numFmtId="2" fontId="0" fillId="0" borderId="13" xfId="0" applyNumberFormat="1" applyFill="1" applyBorder="1" applyAlignment="1" applyProtection="1">
      <alignment vertical="center"/>
      <protection locked="0" hidden="1"/>
    </xf>
    <xf numFmtId="2" fontId="0" fillId="0" borderId="15" xfId="0" applyNumberFormat="1" applyFill="1" applyBorder="1" applyAlignment="1" applyProtection="1">
      <alignment vertical="center"/>
      <protection locked="0" hidden="1"/>
    </xf>
    <xf numFmtId="0" fontId="7" fillId="0" borderId="18" xfId="0" applyFont="1" applyFill="1" applyBorder="1" applyAlignment="1" applyProtection="1">
      <alignment horizontal="left" vertical="center"/>
      <protection locked="0" hidden="1"/>
    </xf>
    <xf numFmtId="164" fontId="11" fillId="0" borderId="2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2" fontId="7" fillId="0" borderId="18" xfId="0" applyNumberFormat="1" applyFont="1" applyBorder="1" applyAlignment="1" applyProtection="1">
      <alignment horizontal="center" vertical="center"/>
      <protection locked="0" hidden="1"/>
    </xf>
    <xf numFmtId="0" fontId="0" fillId="0" borderId="18" xfId="0" applyBorder="1" applyAlignment="1" applyProtection="1">
      <alignment horizontal="center" vertical="center"/>
      <protection locked="0" hidden="1"/>
    </xf>
    <xf numFmtId="0" fontId="7" fillId="0" borderId="18" xfId="0" applyFont="1" applyBorder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center" vertical="center"/>
    </xf>
    <xf numFmtId="2" fontId="7" fillId="0" borderId="18" xfId="0" applyNumberFormat="1" applyFont="1" applyBorder="1" applyAlignment="1" applyProtection="1">
      <alignment horizontal="left" vertical="center"/>
      <protection locked="0" hidden="1"/>
    </xf>
    <xf numFmtId="0" fontId="8" fillId="0" borderId="18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left" vertical="center"/>
      <protection locked="0" hidden="1"/>
    </xf>
    <xf numFmtId="0" fontId="7" fillId="0" borderId="18" xfId="0" applyFont="1" applyBorder="1" applyAlignment="1" applyProtection="1">
      <alignment horizontal="left" vertical="center"/>
      <protection locked="0" hidden="1"/>
    </xf>
    <xf numFmtId="164" fontId="11" fillId="0" borderId="2" xfId="0" applyNumberFormat="1" applyFont="1" applyBorder="1" applyAlignment="1" applyProtection="1">
      <alignment horizontal="left" vertical="center"/>
    </xf>
  </cellXfs>
  <cellStyles count="3">
    <cellStyle name="Standard" xfId="0" builtinId="0"/>
    <cellStyle name="Standard 2" xfId="1"/>
    <cellStyle name="Standard 2 2" xfId="2"/>
  </cellStyles>
  <dxfs count="22">
    <dxf>
      <fill>
        <patternFill>
          <bgColor indexed="46"/>
        </patternFill>
      </fill>
    </dxf>
    <dxf>
      <fill>
        <patternFill>
          <bgColor indexed="31"/>
        </patternFill>
      </fill>
    </dxf>
    <dxf>
      <fill>
        <patternFill>
          <bgColor indexed="46"/>
        </patternFill>
      </fill>
    </dxf>
    <dxf>
      <fill>
        <patternFill>
          <bgColor indexed="31"/>
        </patternFill>
      </fill>
    </dxf>
    <dxf>
      <fill>
        <patternFill>
          <bgColor indexed="46"/>
        </patternFill>
      </fill>
    </dxf>
    <dxf>
      <fill>
        <patternFill>
          <bgColor indexed="31"/>
        </patternFill>
      </fill>
    </dxf>
    <dxf>
      <fill>
        <patternFill>
          <bgColor indexed="46"/>
        </patternFill>
      </fill>
    </dxf>
    <dxf>
      <fill>
        <patternFill>
          <bgColor indexed="31"/>
        </patternFill>
      </fill>
    </dxf>
    <dxf>
      <fill>
        <patternFill>
          <bgColor indexed="46"/>
        </patternFill>
      </fill>
    </dxf>
    <dxf>
      <fill>
        <patternFill>
          <bgColor indexed="31"/>
        </patternFill>
      </fill>
    </dxf>
    <dxf>
      <fill>
        <patternFill>
          <bgColor indexed="46"/>
        </patternFill>
      </fill>
    </dxf>
    <dxf>
      <fill>
        <patternFill>
          <bgColor indexed="31"/>
        </patternFill>
      </fill>
    </dxf>
    <dxf>
      <fill>
        <patternFill>
          <bgColor indexed="46"/>
        </patternFill>
      </fill>
    </dxf>
    <dxf>
      <fill>
        <patternFill>
          <bgColor indexed="3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6"/>
        </patternFill>
      </fill>
    </dxf>
    <dxf>
      <fill>
        <patternFill>
          <bgColor indexed="3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6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0</xdr:row>
      <xdr:rowOff>28575</xdr:rowOff>
    </xdr:from>
    <xdr:to>
      <xdr:col>14</xdr:col>
      <xdr:colOff>476250</xdr:colOff>
      <xdr:row>6</xdr:row>
      <xdr:rowOff>28575</xdr:rowOff>
    </xdr:to>
    <xdr:pic>
      <xdr:nvPicPr>
        <xdr:cNvPr id="1029" name="Picture 2" descr="FFFFbunt">
          <a:extLst>
            <a:ext uri="{FF2B5EF4-FFF2-40B4-BE49-F238E27FC236}">
              <a16:creationId xmlns="" xmlns:a16="http://schemas.microsoft.com/office/drawing/2014/main" id="{62643E8D-2DD9-463D-BE07-D676C8352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8575"/>
          <a:ext cx="191452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142875</xdr:colOff>
      <xdr:row>0</xdr:row>
      <xdr:rowOff>28575</xdr:rowOff>
    </xdr:from>
    <xdr:to>
      <xdr:col>14</xdr:col>
      <xdr:colOff>476250</xdr:colOff>
      <xdr:row>6</xdr:row>
      <xdr:rowOff>28575</xdr:rowOff>
    </xdr:to>
    <xdr:pic>
      <xdr:nvPicPr>
        <xdr:cNvPr id="1030" name="Picture 2" descr="FFFFbunt">
          <a:extLst>
            <a:ext uri="{FF2B5EF4-FFF2-40B4-BE49-F238E27FC236}">
              <a16:creationId xmlns="" xmlns:a16="http://schemas.microsoft.com/office/drawing/2014/main" id="{A0FB3BD7-CC49-47DD-8486-EC2D20477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8575"/>
          <a:ext cx="191452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0</xdr:colOff>
      <xdr:row>6</xdr:row>
      <xdr:rowOff>28575</xdr:rowOff>
    </xdr:to>
    <xdr:pic>
      <xdr:nvPicPr>
        <xdr:cNvPr id="2057" name="Picture 2" descr="FFFFbunt">
          <a:extLst>
            <a:ext uri="{FF2B5EF4-FFF2-40B4-BE49-F238E27FC236}">
              <a16:creationId xmlns="" xmlns:a16="http://schemas.microsoft.com/office/drawing/2014/main" id="{178EF9C2-B084-4A7B-BDEF-06CCFC06B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180975</xdr:colOff>
      <xdr:row>0</xdr:row>
      <xdr:rowOff>28575</xdr:rowOff>
    </xdr:from>
    <xdr:to>
      <xdr:col>14</xdr:col>
      <xdr:colOff>619125</xdr:colOff>
      <xdr:row>6</xdr:row>
      <xdr:rowOff>0</xdr:rowOff>
    </xdr:to>
    <xdr:pic>
      <xdr:nvPicPr>
        <xdr:cNvPr id="2058" name="Picture 2" descr="FFFFbunt">
          <a:extLst>
            <a:ext uri="{FF2B5EF4-FFF2-40B4-BE49-F238E27FC236}">
              <a16:creationId xmlns="" xmlns:a16="http://schemas.microsoft.com/office/drawing/2014/main" id="{3790C438-F741-4BE2-A647-A53113F10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28575"/>
          <a:ext cx="18764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180975</xdr:colOff>
      <xdr:row>0</xdr:row>
      <xdr:rowOff>28575</xdr:rowOff>
    </xdr:from>
    <xdr:to>
      <xdr:col>14</xdr:col>
      <xdr:colOff>619125</xdr:colOff>
      <xdr:row>6</xdr:row>
      <xdr:rowOff>0</xdr:rowOff>
    </xdr:to>
    <xdr:pic>
      <xdr:nvPicPr>
        <xdr:cNvPr id="2059" name="Picture 2" descr="FFFFbunt">
          <a:extLst>
            <a:ext uri="{FF2B5EF4-FFF2-40B4-BE49-F238E27FC236}">
              <a16:creationId xmlns="" xmlns:a16="http://schemas.microsoft.com/office/drawing/2014/main" id="{5162929C-9455-4111-B252-711968EF7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28575"/>
          <a:ext cx="18764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180975</xdr:colOff>
      <xdr:row>0</xdr:row>
      <xdr:rowOff>28575</xdr:rowOff>
    </xdr:from>
    <xdr:to>
      <xdr:col>14</xdr:col>
      <xdr:colOff>619125</xdr:colOff>
      <xdr:row>6</xdr:row>
      <xdr:rowOff>0</xdr:rowOff>
    </xdr:to>
    <xdr:pic>
      <xdr:nvPicPr>
        <xdr:cNvPr id="2060" name="Picture 2" descr="FFFFbunt">
          <a:extLst>
            <a:ext uri="{FF2B5EF4-FFF2-40B4-BE49-F238E27FC236}">
              <a16:creationId xmlns="" xmlns:a16="http://schemas.microsoft.com/office/drawing/2014/main" id="{448E6DFD-9F44-455E-B5BD-399AA2765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28575"/>
          <a:ext cx="18764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0</xdr:row>
      <xdr:rowOff>28575</xdr:rowOff>
    </xdr:from>
    <xdr:to>
      <xdr:col>14</xdr:col>
      <xdr:colOff>619125</xdr:colOff>
      <xdr:row>6</xdr:row>
      <xdr:rowOff>0</xdr:rowOff>
    </xdr:to>
    <xdr:pic>
      <xdr:nvPicPr>
        <xdr:cNvPr id="3077" name="Picture 2" descr="FFFFbunt">
          <a:extLst>
            <a:ext uri="{FF2B5EF4-FFF2-40B4-BE49-F238E27FC236}">
              <a16:creationId xmlns="" xmlns:a16="http://schemas.microsoft.com/office/drawing/2014/main" id="{93333967-8E8C-4AC9-8C2F-15E96A46D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8575"/>
          <a:ext cx="18288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28575</xdr:colOff>
      <xdr:row>0</xdr:row>
      <xdr:rowOff>28575</xdr:rowOff>
    </xdr:from>
    <xdr:to>
      <xdr:col>14</xdr:col>
      <xdr:colOff>619125</xdr:colOff>
      <xdr:row>6</xdr:row>
      <xdr:rowOff>0</xdr:rowOff>
    </xdr:to>
    <xdr:pic>
      <xdr:nvPicPr>
        <xdr:cNvPr id="3078" name="Picture 2" descr="FFFFbunt">
          <a:extLst>
            <a:ext uri="{FF2B5EF4-FFF2-40B4-BE49-F238E27FC236}">
              <a16:creationId xmlns="" xmlns:a16="http://schemas.microsoft.com/office/drawing/2014/main" id="{0EEF9D05-D336-4F2A-9494-516CC1A7F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8575"/>
          <a:ext cx="18288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28575</xdr:rowOff>
    </xdr:from>
    <xdr:to>
      <xdr:col>14</xdr:col>
      <xdr:colOff>619125</xdr:colOff>
      <xdr:row>6</xdr:row>
      <xdr:rowOff>0</xdr:rowOff>
    </xdr:to>
    <xdr:pic>
      <xdr:nvPicPr>
        <xdr:cNvPr id="4101" name="Picture 2" descr="FFFFbunt">
          <a:extLst>
            <a:ext uri="{FF2B5EF4-FFF2-40B4-BE49-F238E27FC236}">
              <a16:creationId xmlns="" xmlns:a16="http://schemas.microsoft.com/office/drawing/2014/main" id="{65EE06F2-F991-4CEC-9946-D98E7549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28575"/>
          <a:ext cx="18478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9525</xdr:colOff>
      <xdr:row>0</xdr:row>
      <xdr:rowOff>28575</xdr:rowOff>
    </xdr:from>
    <xdr:to>
      <xdr:col>14</xdr:col>
      <xdr:colOff>619125</xdr:colOff>
      <xdr:row>6</xdr:row>
      <xdr:rowOff>0</xdr:rowOff>
    </xdr:to>
    <xdr:pic>
      <xdr:nvPicPr>
        <xdr:cNvPr id="4102" name="Picture 2" descr="FFFFbunt">
          <a:extLst>
            <a:ext uri="{FF2B5EF4-FFF2-40B4-BE49-F238E27FC236}">
              <a16:creationId xmlns="" xmlns:a16="http://schemas.microsoft.com/office/drawing/2014/main" id="{EEEC0759-B6EC-45F7-B5FB-F007B90E4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28575"/>
          <a:ext cx="18478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itta%20S/NHC/Abrechnung/2016/abrechnung%20&#252;l%20-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itta%20S/NHC/Abrechnung/abrechnung%20&#252;l%20-%20ne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iertage"/>
      <sheetName val="1 Jahr"/>
      <sheetName val="2016-1"/>
      <sheetName val="2016-2"/>
      <sheetName val="2016-3"/>
      <sheetName val="2016-4"/>
    </sheetNames>
    <sheetDataSet>
      <sheetData sheetId="0">
        <row r="1">
          <cell r="A1">
            <v>2016</v>
          </cell>
        </row>
        <row r="2">
          <cell r="F2">
            <v>42370</v>
          </cell>
          <cell r="G2" t="str">
            <v>Neujahr</v>
          </cell>
        </row>
        <row r="3">
          <cell r="F3">
            <v>0</v>
          </cell>
          <cell r="G3">
            <v>0</v>
          </cell>
        </row>
        <row r="4">
          <cell r="F4">
            <v>42454</v>
          </cell>
          <cell r="G4" t="str">
            <v>Karfreitag</v>
          </cell>
        </row>
        <row r="5">
          <cell r="F5">
            <v>42457</v>
          </cell>
          <cell r="G5" t="str">
            <v>Ostern</v>
          </cell>
        </row>
        <row r="6">
          <cell r="F6">
            <v>42491</v>
          </cell>
          <cell r="G6" t="str">
            <v>Tag der Arbeit</v>
          </cell>
        </row>
        <row r="7">
          <cell r="F7">
            <v>42495</v>
          </cell>
          <cell r="G7" t="str">
            <v>Christi Himmelf.</v>
          </cell>
        </row>
        <row r="8">
          <cell r="F8">
            <v>42506</v>
          </cell>
          <cell r="G8" t="str">
            <v>Pfingsten</v>
          </cell>
        </row>
        <row r="9">
          <cell r="F9">
            <v>42516</v>
          </cell>
          <cell r="G9" t="str">
            <v>Fronleichnam</v>
          </cell>
        </row>
        <row r="10">
          <cell r="F10">
            <v>0</v>
          </cell>
          <cell r="G10">
            <v>0</v>
          </cell>
        </row>
        <row r="11">
          <cell r="F11">
            <v>0</v>
          </cell>
          <cell r="G11">
            <v>0</v>
          </cell>
        </row>
        <row r="12">
          <cell r="F12">
            <v>42646</v>
          </cell>
          <cell r="G12" t="str">
            <v>Tag der d. Einheit</v>
          </cell>
        </row>
        <row r="13">
          <cell r="F13">
            <v>0</v>
          </cell>
          <cell r="G13">
            <v>0</v>
          </cell>
        </row>
        <row r="14">
          <cell r="F14">
            <v>42675</v>
          </cell>
          <cell r="G14" t="str">
            <v>Allerheiligen</v>
          </cell>
        </row>
        <row r="15">
          <cell r="F15">
            <v>0</v>
          </cell>
          <cell r="G15">
            <v>0</v>
          </cell>
        </row>
        <row r="16">
          <cell r="F16">
            <v>42729</v>
          </cell>
          <cell r="G16" t="str">
            <v>Weihnacht</v>
          </cell>
        </row>
        <row r="17">
          <cell r="F17">
            <v>42730</v>
          </cell>
          <cell r="G17" t="str">
            <v>Weihnacht</v>
          </cell>
        </row>
        <row r="18">
          <cell r="F18">
            <v>42408</v>
          </cell>
          <cell r="G18" t="str">
            <v xml:space="preserve">        Rosenmontag</v>
          </cell>
        </row>
        <row r="19">
          <cell r="F19">
            <v>42409</v>
          </cell>
          <cell r="G19" t="str">
            <v xml:space="preserve">        Fasching</v>
          </cell>
        </row>
        <row r="20">
          <cell r="F20">
            <v>42728</v>
          </cell>
          <cell r="G20" t="str">
            <v xml:space="preserve">        Hlg. Abend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iertage"/>
      <sheetName val="1 Jahr"/>
      <sheetName val="1 Quartal"/>
      <sheetName val="2 Quartal"/>
      <sheetName val="3 Quartal"/>
      <sheetName val="4 Quartal"/>
    </sheetNames>
    <sheetDataSet>
      <sheetData sheetId="0">
        <row r="2">
          <cell r="F2">
            <v>42005</v>
          </cell>
          <cell r="G2" t="str">
            <v>Neujahr</v>
          </cell>
        </row>
        <row r="3">
          <cell r="F3">
            <v>0</v>
          </cell>
          <cell r="G3">
            <v>0</v>
          </cell>
        </row>
        <row r="4">
          <cell r="F4">
            <v>42097</v>
          </cell>
          <cell r="G4" t="str">
            <v>Karfreitag</v>
          </cell>
        </row>
        <row r="5">
          <cell r="F5">
            <v>42100</v>
          </cell>
          <cell r="G5" t="str">
            <v>Ostern</v>
          </cell>
        </row>
        <row r="6">
          <cell r="F6">
            <v>42125</v>
          </cell>
          <cell r="G6" t="str">
            <v>Tag der Arbeit</v>
          </cell>
        </row>
        <row r="7">
          <cell r="F7">
            <v>42138</v>
          </cell>
          <cell r="G7" t="str">
            <v>Christi Himmelf.</v>
          </cell>
        </row>
        <row r="8">
          <cell r="F8">
            <v>42149</v>
          </cell>
          <cell r="G8" t="str">
            <v>Pfingsten</v>
          </cell>
        </row>
        <row r="9">
          <cell r="F9">
            <v>42159</v>
          </cell>
          <cell r="G9" t="str">
            <v>Fronleichnam</v>
          </cell>
        </row>
        <row r="10">
          <cell r="F10">
            <v>0</v>
          </cell>
          <cell r="G10">
            <v>0</v>
          </cell>
        </row>
        <row r="11">
          <cell r="F11">
            <v>0</v>
          </cell>
          <cell r="G11">
            <v>0</v>
          </cell>
        </row>
        <row r="12">
          <cell r="F12">
            <v>42280</v>
          </cell>
          <cell r="G12" t="str">
            <v>Tag der d. Einheit</v>
          </cell>
        </row>
        <row r="13">
          <cell r="F13">
            <v>0</v>
          </cell>
          <cell r="G13">
            <v>0</v>
          </cell>
        </row>
        <row r="14">
          <cell r="F14">
            <v>42309</v>
          </cell>
          <cell r="G14" t="str">
            <v>Allerheiligen</v>
          </cell>
        </row>
        <row r="15">
          <cell r="F15">
            <v>0</v>
          </cell>
          <cell r="G15">
            <v>0</v>
          </cell>
        </row>
        <row r="16">
          <cell r="F16">
            <v>42363</v>
          </cell>
          <cell r="G16" t="str">
            <v>Weihnacht</v>
          </cell>
        </row>
        <row r="17">
          <cell r="F17">
            <v>42364</v>
          </cell>
          <cell r="G17" t="str">
            <v>Weihnacht</v>
          </cell>
        </row>
        <row r="18">
          <cell r="F18">
            <v>42051</v>
          </cell>
          <cell r="G18" t="str">
            <v xml:space="preserve">        Rosenmontag</v>
          </cell>
        </row>
        <row r="19">
          <cell r="F19">
            <v>42052</v>
          </cell>
          <cell r="G19" t="str">
            <v xml:space="preserve">        Fasching</v>
          </cell>
        </row>
        <row r="20">
          <cell r="F20">
            <v>42362</v>
          </cell>
          <cell r="G20" t="str">
            <v xml:space="preserve">        Hlg. Abend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showGridLines="0" tabSelected="1" zoomScale="75" zoomScaleNormal="75" zoomScalePageLayoutView="75" workbookViewId="0">
      <selection activeCell="D14" sqref="D14"/>
    </sheetView>
  </sheetViews>
  <sheetFormatPr baseColWidth="10" defaultColWidth="11.42578125" defaultRowHeight="15" x14ac:dyDescent="0.25"/>
  <cols>
    <col min="1" max="1" width="3" style="7" customWidth="1"/>
    <col min="2" max="2" width="6.7109375" style="1" customWidth="1"/>
    <col min="3" max="3" width="7.7109375" style="2" customWidth="1"/>
    <col min="4" max="4" width="6.7109375" style="2" customWidth="1"/>
    <col min="5" max="5" width="7.28515625" style="2" customWidth="1"/>
    <col min="6" max="6" width="3" style="2" customWidth="1"/>
    <col min="7" max="7" width="6.7109375" style="1" customWidth="1"/>
    <col min="8" max="8" width="7.7109375" style="2" customWidth="1"/>
    <col min="9" max="10" width="6.7109375" style="2" customWidth="1"/>
    <col min="11" max="11" width="3" style="2" customWidth="1"/>
    <col min="12" max="12" width="6.7109375" style="1" customWidth="1"/>
    <col min="13" max="13" width="7.7109375" style="2" customWidth="1"/>
    <col min="14" max="15" width="6.7109375" style="2" customWidth="1"/>
    <col min="16" max="16384" width="11.42578125" style="14"/>
  </cols>
  <sheetData>
    <row r="1" spans="1:15" s="13" customFormat="1" ht="23.25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x14ac:dyDescent="0.25">
      <c r="A2" s="1" t="s">
        <v>1</v>
      </c>
      <c r="C2" s="1"/>
      <c r="D2" s="1"/>
      <c r="E2" s="1"/>
      <c r="F2" s="1"/>
      <c r="H2" s="1"/>
      <c r="I2" s="1"/>
      <c r="J2" s="1"/>
      <c r="K2" s="1"/>
      <c r="M2" s="1"/>
      <c r="N2" s="1"/>
      <c r="O2" s="1"/>
    </row>
    <row r="3" spans="1:15" ht="8.4499999999999993" customHeight="1" x14ac:dyDescent="0.25">
      <c r="A3" s="1"/>
      <c r="C3" s="1"/>
      <c r="D3" s="1"/>
      <c r="E3" s="1"/>
      <c r="F3" s="1"/>
      <c r="H3" s="1"/>
      <c r="I3" s="1"/>
      <c r="J3" s="1"/>
      <c r="K3" s="1"/>
      <c r="M3" s="1"/>
      <c r="N3" s="1"/>
      <c r="O3" s="1"/>
    </row>
    <row r="4" spans="1:15" s="15" customFormat="1" ht="23.25" x14ac:dyDescent="0.25">
      <c r="A4" s="21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9.9499999999999993" customHeight="1" x14ac:dyDescent="0.25">
      <c r="A5" s="1"/>
      <c r="C5" s="1"/>
      <c r="D5" s="1"/>
      <c r="E5" s="1"/>
      <c r="F5" s="1"/>
      <c r="H5" s="1"/>
      <c r="I5" s="1"/>
      <c r="J5" s="1"/>
      <c r="K5" s="1"/>
      <c r="M5" s="1"/>
      <c r="N5" s="1"/>
      <c r="O5" s="1"/>
    </row>
    <row r="6" spans="1:15" x14ac:dyDescent="0.25">
      <c r="A6" s="23" t="s">
        <v>3</v>
      </c>
      <c r="C6" s="129"/>
      <c r="D6" s="129"/>
      <c r="E6" s="129"/>
      <c r="F6" s="129"/>
      <c r="G6" s="129"/>
      <c r="H6" s="129"/>
      <c r="I6" s="1"/>
      <c r="J6" s="1"/>
      <c r="K6" s="1"/>
      <c r="M6" s="1"/>
      <c r="N6" s="1"/>
      <c r="O6" s="1"/>
    </row>
    <row r="7" spans="1:15" ht="11.25" customHeight="1" x14ac:dyDescent="0.25">
      <c r="A7" s="1"/>
      <c r="C7" s="1"/>
      <c r="D7" s="1"/>
      <c r="E7" s="1"/>
      <c r="F7" s="1"/>
      <c r="H7" s="1"/>
      <c r="I7" s="1"/>
      <c r="J7" s="1"/>
      <c r="K7" s="1"/>
      <c r="L7" s="24" t="s">
        <v>4</v>
      </c>
      <c r="M7" s="1"/>
      <c r="N7" s="1"/>
    </row>
    <row r="8" spans="1:15" x14ac:dyDescent="0.25">
      <c r="A8" s="23" t="s">
        <v>5</v>
      </c>
      <c r="C8" s="1"/>
      <c r="D8" s="1"/>
      <c r="E8" s="129"/>
      <c r="F8" s="129"/>
      <c r="G8" s="129"/>
      <c r="H8" s="129"/>
      <c r="I8" s="1"/>
      <c r="J8" s="1"/>
      <c r="K8" s="1"/>
      <c r="L8" s="24" t="s">
        <v>6</v>
      </c>
      <c r="M8" s="1"/>
      <c r="N8" s="1"/>
    </row>
    <row r="9" spans="1:15" ht="11.25" customHeight="1" x14ac:dyDescent="0.25">
      <c r="A9" s="1"/>
      <c r="C9" s="1"/>
      <c r="D9" s="1"/>
      <c r="E9" s="1"/>
      <c r="F9" s="1"/>
      <c r="H9" s="1"/>
      <c r="I9" s="1"/>
      <c r="J9" s="1"/>
      <c r="K9" s="1"/>
      <c r="L9" s="24" t="s">
        <v>7</v>
      </c>
      <c r="M9" s="1"/>
      <c r="N9" s="1"/>
    </row>
    <row r="10" spans="1:15" x14ac:dyDescent="0.25">
      <c r="A10" s="23" t="s">
        <v>8</v>
      </c>
      <c r="C10" s="1"/>
      <c r="D10" s="129"/>
      <c r="E10" s="129"/>
      <c r="F10" s="1"/>
      <c r="G10" s="23" t="s">
        <v>9</v>
      </c>
      <c r="H10" s="130"/>
      <c r="I10" s="130"/>
      <c r="J10" s="1"/>
      <c r="K10" s="1"/>
      <c r="L10" s="24" t="s">
        <v>10</v>
      </c>
      <c r="M10" s="1"/>
      <c r="N10" s="1"/>
    </row>
    <row r="11" spans="1:15" ht="8.4499999999999993" customHeight="1" x14ac:dyDescent="0.25">
      <c r="A11" s="1"/>
      <c r="C11" s="1"/>
      <c r="D11" s="1"/>
      <c r="E11" s="1"/>
      <c r="F11" s="1"/>
      <c r="H11" s="1"/>
      <c r="I11" s="1"/>
      <c r="J11" s="1"/>
      <c r="K11" s="1"/>
      <c r="M11" s="1"/>
      <c r="N11" s="1"/>
      <c r="O11" s="1"/>
    </row>
    <row r="12" spans="1:15" s="16" customFormat="1" ht="15.75" x14ac:dyDescent="0.25">
      <c r="A12" s="131">
        <v>2019</v>
      </c>
      <c r="B12" s="131"/>
      <c r="C12" s="25"/>
      <c r="D12" s="25"/>
      <c r="E12" s="25"/>
      <c r="F12" s="25"/>
      <c r="G12" s="25"/>
      <c r="H12" s="25"/>
      <c r="I12" s="25"/>
      <c r="J12" s="25"/>
      <c r="K12" s="26"/>
      <c r="L12" s="26"/>
      <c r="M12" s="26"/>
      <c r="N12" s="26"/>
      <c r="O12" s="26"/>
    </row>
    <row r="13" spans="1:15" s="17" customFormat="1" ht="15.95" customHeight="1" x14ac:dyDescent="0.25">
      <c r="A13" s="27"/>
      <c r="B13" s="126">
        <v>1</v>
      </c>
      <c r="C13" s="126"/>
      <c r="D13" s="28" t="s">
        <v>11</v>
      </c>
      <c r="E13" s="29" t="s">
        <v>12</v>
      </c>
      <c r="F13" s="30"/>
      <c r="G13" s="126">
        <v>32</v>
      </c>
      <c r="H13" s="126"/>
      <c r="I13" s="28" t="s">
        <v>11</v>
      </c>
      <c r="J13" s="29" t="s">
        <v>12</v>
      </c>
      <c r="K13" s="30"/>
      <c r="L13" s="96">
        <v>61</v>
      </c>
      <c r="M13" s="28"/>
      <c r="N13" s="28" t="s">
        <v>11</v>
      </c>
      <c r="O13" s="29" t="s">
        <v>12</v>
      </c>
    </row>
    <row r="14" spans="1:15" ht="15.95" customHeight="1" x14ac:dyDescent="0.25">
      <c r="A14" s="31">
        <v>1</v>
      </c>
      <c r="B14" s="32">
        <v>43466</v>
      </c>
      <c r="C14" s="57" t="s">
        <v>13</v>
      </c>
      <c r="D14" s="99"/>
      <c r="E14" s="100"/>
      <c r="F14" s="31" t="s">
        <v>14</v>
      </c>
      <c r="G14" s="33">
        <f>B44+1</f>
        <v>43497</v>
      </c>
      <c r="H14" s="57" t="s">
        <v>14</v>
      </c>
      <c r="I14" s="99"/>
      <c r="J14" s="100"/>
      <c r="K14" s="31" t="s">
        <v>14</v>
      </c>
      <c r="L14" s="33">
        <f>G41+1</f>
        <v>43525</v>
      </c>
      <c r="M14" s="57" t="s">
        <v>14</v>
      </c>
      <c r="N14" s="99"/>
      <c r="O14" s="100"/>
    </row>
    <row r="15" spans="1:15" ht="15.95" customHeight="1" x14ac:dyDescent="0.25">
      <c r="A15" s="35"/>
      <c r="B15" s="97">
        <f>B14+1</f>
        <v>43467</v>
      </c>
      <c r="C15" s="58" t="s">
        <v>14</v>
      </c>
      <c r="D15" s="101"/>
      <c r="E15" s="102"/>
      <c r="F15" s="35" t="s">
        <v>14</v>
      </c>
      <c r="G15" s="38">
        <f>G14+1</f>
        <v>43498</v>
      </c>
      <c r="H15" s="58" t="s">
        <v>14</v>
      </c>
      <c r="I15" s="101"/>
      <c r="J15" s="102"/>
      <c r="K15" s="35" t="s">
        <v>14</v>
      </c>
      <c r="L15" s="38">
        <f>L14+1</f>
        <v>43526</v>
      </c>
      <c r="M15" s="58" t="s">
        <v>14</v>
      </c>
      <c r="N15" s="101"/>
      <c r="O15" s="102"/>
    </row>
    <row r="16" spans="1:15" ht="15.95" customHeight="1" x14ac:dyDescent="0.25">
      <c r="A16" s="35" t="s">
        <v>14</v>
      </c>
      <c r="B16" s="97">
        <f t="shared" ref="B16:B44" si="0">B15+1</f>
        <v>43468</v>
      </c>
      <c r="C16" s="58" t="s">
        <v>14</v>
      </c>
      <c r="D16" s="101"/>
      <c r="E16" s="102"/>
      <c r="F16" s="35" t="s">
        <v>14</v>
      </c>
      <c r="G16" s="38">
        <f t="shared" ref="G16:G41" si="1">G15+1</f>
        <v>43499</v>
      </c>
      <c r="H16" s="58" t="s">
        <v>14</v>
      </c>
      <c r="I16" s="101"/>
      <c r="J16" s="102"/>
      <c r="K16" s="35" t="s">
        <v>14</v>
      </c>
      <c r="L16" s="38">
        <f t="shared" ref="L16:L44" si="2">L15+1</f>
        <v>43527</v>
      </c>
      <c r="M16" s="58" t="s">
        <v>14</v>
      </c>
      <c r="N16" s="101"/>
      <c r="O16" s="102"/>
    </row>
    <row r="17" spans="1:15" ht="15.95" customHeight="1" x14ac:dyDescent="0.25">
      <c r="A17" s="35" t="s">
        <v>14</v>
      </c>
      <c r="B17" s="97">
        <f t="shared" si="0"/>
        <v>43469</v>
      </c>
      <c r="C17" s="58" t="s">
        <v>14</v>
      </c>
      <c r="D17" s="101"/>
      <c r="E17" s="102"/>
      <c r="F17" s="35" t="s">
        <v>14</v>
      </c>
      <c r="G17" s="38">
        <f t="shared" si="1"/>
        <v>43500</v>
      </c>
      <c r="H17" s="58" t="s">
        <v>14</v>
      </c>
      <c r="I17" s="101"/>
      <c r="J17" s="102"/>
      <c r="K17" s="35" t="s">
        <v>14</v>
      </c>
      <c r="L17" s="38">
        <f t="shared" si="2"/>
        <v>43528</v>
      </c>
      <c r="M17" s="58" t="s">
        <v>14</v>
      </c>
      <c r="N17" s="101"/>
      <c r="O17" s="102"/>
    </row>
    <row r="18" spans="1:15" ht="15.95" customHeight="1" x14ac:dyDescent="0.25">
      <c r="A18" s="35" t="s">
        <v>14</v>
      </c>
      <c r="B18" s="97">
        <f t="shared" si="0"/>
        <v>43470</v>
      </c>
      <c r="C18" s="58" t="s">
        <v>14</v>
      </c>
      <c r="D18" s="101"/>
      <c r="E18" s="102"/>
      <c r="F18" s="40">
        <v>6</v>
      </c>
      <c r="G18" s="38">
        <f t="shared" si="1"/>
        <v>43501</v>
      </c>
      <c r="H18" s="58" t="s">
        <v>14</v>
      </c>
      <c r="I18" s="101"/>
      <c r="J18" s="102"/>
      <c r="K18" s="35">
        <v>10</v>
      </c>
      <c r="L18" s="38">
        <f t="shared" si="2"/>
        <v>43529</v>
      </c>
      <c r="M18" s="58" t="s">
        <v>14</v>
      </c>
      <c r="N18" s="101"/>
      <c r="O18" s="102"/>
    </row>
    <row r="19" spans="1:15" ht="15.95" customHeight="1" x14ac:dyDescent="0.25">
      <c r="A19" s="35" t="s">
        <v>14</v>
      </c>
      <c r="B19" s="36">
        <f t="shared" si="0"/>
        <v>43471</v>
      </c>
      <c r="C19" s="58" t="s">
        <v>14</v>
      </c>
      <c r="D19" s="101"/>
      <c r="E19" s="102"/>
      <c r="F19" s="35"/>
      <c r="G19" s="38">
        <f t="shared" si="1"/>
        <v>43502</v>
      </c>
      <c r="H19" s="58" t="s">
        <v>14</v>
      </c>
      <c r="I19" s="101"/>
      <c r="J19" s="102"/>
      <c r="L19" s="38">
        <f t="shared" si="2"/>
        <v>43530</v>
      </c>
      <c r="M19" s="58" t="s">
        <v>14</v>
      </c>
      <c r="N19" s="101"/>
      <c r="O19" s="102"/>
    </row>
    <row r="20" spans="1:15" ht="15.95" customHeight="1" x14ac:dyDescent="0.25">
      <c r="A20" s="35" t="s">
        <v>14</v>
      </c>
      <c r="B20" s="56">
        <f t="shared" si="0"/>
        <v>43472</v>
      </c>
      <c r="C20" s="58" t="s">
        <v>14</v>
      </c>
      <c r="D20" s="101"/>
      <c r="E20" s="102"/>
      <c r="F20" s="35" t="s">
        <v>14</v>
      </c>
      <c r="G20" s="38">
        <f t="shared" si="1"/>
        <v>43503</v>
      </c>
      <c r="H20" s="58" t="s">
        <v>14</v>
      </c>
      <c r="I20" s="101"/>
      <c r="J20" s="102"/>
      <c r="K20" s="35" t="s">
        <v>14</v>
      </c>
      <c r="L20" s="38">
        <f t="shared" si="2"/>
        <v>43531</v>
      </c>
      <c r="M20" s="58" t="s">
        <v>14</v>
      </c>
      <c r="N20" s="101"/>
      <c r="O20" s="102"/>
    </row>
    <row r="21" spans="1:15" ht="15.95" customHeight="1" x14ac:dyDescent="0.25">
      <c r="A21" s="35">
        <v>2</v>
      </c>
      <c r="B21" s="56">
        <f t="shared" si="0"/>
        <v>43473</v>
      </c>
      <c r="C21" s="58" t="s">
        <v>14</v>
      </c>
      <c r="D21" s="101"/>
      <c r="E21" s="102"/>
      <c r="F21" s="35" t="s">
        <v>14</v>
      </c>
      <c r="G21" s="38">
        <f t="shared" si="1"/>
        <v>43504</v>
      </c>
      <c r="H21" s="58" t="s">
        <v>14</v>
      </c>
      <c r="I21" s="101"/>
      <c r="J21" s="102"/>
      <c r="K21" s="35" t="s">
        <v>14</v>
      </c>
      <c r="L21" s="38">
        <f t="shared" si="2"/>
        <v>43532</v>
      </c>
      <c r="M21" s="58" t="s">
        <v>14</v>
      </c>
      <c r="N21" s="101"/>
      <c r="O21" s="102"/>
    </row>
    <row r="22" spans="1:15" ht="15.95" customHeight="1" x14ac:dyDescent="0.25">
      <c r="A22" s="35"/>
      <c r="B22" s="56">
        <f t="shared" si="0"/>
        <v>43474</v>
      </c>
      <c r="C22" s="58" t="s">
        <v>14</v>
      </c>
      <c r="D22" s="101"/>
      <c r="E22" s="102"/>
      <c r="F22" s="35" t="s">
        <v>14</v>
      </c>
      <c r="G22" s="38">
        <f t="shared" si="1"/>
        <v>43505</v>
      </c>
      <c r="H22" s="58" t="s">
        <v>14</v>
      </c>
      <c r="I22" s="101"/>
      <c r="J22" s="102"/>
      <c r="K22" s="35" t="s">
        <v>14</v>
      </c>
      <c r="L22" s="38">
        <f t="shared" si="2"/>
        <v>43533</v>
      </c>
      <c r="M22" s="58" t="s">
        <v>14</v>
      </c>
      <c r="N22" s="101"/>
      <c r="O22" s="102"/>
    </row>
    <row r="23" spans="1:15" ht="15.95" customHeight="1" x14ac:dyDescent="0.25">
      <c r="A23" s="35" t="s">
        <v>14</v>
      </c>
      <c r="B23" s="56">
        <f t="shared" si="0"/>
        <v>43475</v>
      </c>
      <c r="C23" s="58" t="s">
        <v>14</v>
      </c>
      <c r="D23" s="101"/>
      <c r="E23" s="102"/>
      <c r="F23" s="35" t="s">
        <v>14</v>
      </c>
      <c r="G23" s="38">
        <f t="shared" si="1"/>
        <v>43506</v>
      </c>
      <c r="H23" s="58" t="s">
        <v>14</v>
      </c>
      <c r="I23" s="101"/>
      <c r="J23" s="102"/>
      <c r="K23" s="35" t="s">
        <v>14</v>
      </c>
      <c r="L23" s="38">
        <f t="shared" si="2"/>
        <v>43534</v>
      </c>
      <c r="M23" s="58" t="s">
        <v>14</v>
      </c>
      <c r="N23" s="101"/>
      <c r="O23" s="102"/>
    </row>
    <row r="24" spans="1:15" ht="15.95" customHeight="1" x14ac:dyDescent="0.25">
      <c r="A24" s="35" t="s">
        <v>14</v>
      </c>
      <c r="B24" s="56">
        <f t="shared" si="0"/>
        <v>43476</v>
      </c>
      <c r="C24" s="58" t="s">
        <v>14</v>
      </c>
      <c r="D24" s="101"/>
      <c r="E24" s="102"/>
      <c r="F24" s="35" t="s">
        <v>14</v>
      </c>
      <c r="G24" s="38">
        <f t="shared" si="1"/>
        <v>43507</v>
      </c>
      <c r="H24" s="58" t="s">
        <v>14</v>
      </c>
      <c r="I24" s="101"/>
      <c r="J24" s="102"/>
      <c r="K24" s="35" t="s">
        <v>14</v>
      </c>
      <c r="L24" s="38">
        <f t="shared" si="2"/>
        <v>43535</v>
      </c>
      <c r="M24" s="58" t="s">
        <v>14</v>
      </c>
      <c r="N24" s="101"/>
      <c r="O24" s="102"/>
    </row>
    <row r="25" spans="1:15" ht="15.95" customHeight="1" x14ac:dyDescent="0.25">
      <c r="A25" s="35" t="s">
        <v>14</v>
      </c>
      <c r="B25" s="56">
        <f t="shared" si="0"/>
        <v>43477</v>
      </c>
      <c r="C25" s="58" t="s">
        <v>14</v>
      </c>
      <c r="D25" s="101"/>
      <c r="E25" s="102"/>
      <c r="F25" s="35">
        <v>7</v>
      </c>
      <c r="G25" s="38">
        <f t="shared" si="1"/>
        <v>43508</v>
      </c>
      <c r="H25" s="58"/>
      <c r="I25" s="101"/>
      <c r="J25" s="102"/>
      <c r="K25" s="35">
        <v>11</v>
      </c>
      <c r="L25" s="38">
        <f t="shared" si="2"/>
        <v>43536</v>
      </c>
      <c r="M25" s="58" t="s">
        <v>14</v>
      </c>
      <c r="N25" s="101"/>
      <c r="O25" s="102"/>
    </row>
    <row r="26" spans="1:15" ht="15.95" customHeight="1" x14ac:dyDescent="0.25">
      <c r="A26" s="35" t="s">
        <v>14</v>
      </c>
      <c r="B26" s="36">
        <f t="shared" si="0"/>
        <v>43478</v>
      </c>
      <c r="C26" s="58" t="s">
        <v>14</v>
      </c>
      <c r="D26" s="101"/>
      <c r="E26" s="102"/>
      <c r="F26" s="35"/>
      <c r="G26" s="38">
        <f t="shared" si="1"/>
        <v>43509</v>
      </c>
      <c r="H26" s="58"/>
      <c r="I26" s="101"/>
      <c r="J26" s="102"/>
      <c r="L26" s="38">
        <f t="shared" si="2"/>
        <v>43537</v>
      </c>
      <c r="M26" s="58" t="s">
        <v>14</v>
      </c>
      <c r="N26" s="101"/>
      <c r="O26" s="102"/>
    </row>
    <row r="27" spans="1:15" ht="15.95" customHeight="1" x14ac:dyDescent="0.25">
      <c r="A27" s="35" t="s">
        <v>14</v>
      </c>
      <c r="B27" s="56">
        <f t="shared" si="0"/>
        <v>43479</v>
      </c>
      <c r="C27" s="58" t="s">
        <v>14</v>
      </c>
      <c r="D27" s="101"/>
      <c r="E27" s="102"/>
      <c r="F27" s="35" t="s">
        <v>14</v>
      </c>
      <c r="G27" s="38">
        <f t="shared" si="1"/>
        <v>43510</v>
      </c>
      <c r="H27" s="58"/>
      <c r="I27" s="101"/>
      <c r="J27" s="102"/>
      <c r="K27" s="35" t="s">
        <v>14</v>
      </c>
      <c r="L27" s="38">
        <f t="shared" si="2"/>
        <v>43538</v>
      </c>
      <c r="M27" s="58" t="s">
        <v>14</v>
      </c>
      <c r="N27" s="101"/>
      <c r="O27" s="102"/>
    </row>
    <row r="28" spans="1:15" ht="15.95" customHeight="1" x14ac:dyDescent="0.25">
      <c r="A28" s="35">
        <v>3</v>
      </c>
      <c r="B28" s="56">
        <f t="shared" si="0"/>
        <v>43480</v>
      </c>
      <c r="C28" s="58" t="s">
        <v>14</v>
      </c>
      <c r="D28" s="101"/>
      <c r="E28" s="102"/>
      <c r="F28" s="35" t="s">
        <v>14</v>
      </c>
      <c r="G28" s="38">
        <f t="shared" si="1"/>
        <v>43511</v>
      </c>
      <c r="H28" s="58" t="s">
        <v>14</v>
      </c>
      <c r="I28" s="101"/>
      <c r="J28" s="102"/>
      <c r="K28" s="35" t="s">
        <v>14</v>
      </c>
      <c r="L28" s="38">
        <f t="shared" si="2"/>
        <v>43539</v>
      </c>
      <c r="M28" s="58" t="s">
        <v>14</v>
      </c>
      <c r="N28" s="101"/>
      <c r="O28" s="102"/>
    </row>
    <row r="29" spans="1:15" ht="15.95" customHeight="1" x14ac:dyDescent="0.25">
      <c r="A29" s="35"/>
      <c r="B29" s="56">
        <f t="shared" si="0"/>
        <v>43481</v>
      </c>
      <c r="C29" s="58" t="s">
        <v>14</v>
      </c>
      <c r="D29" s="101"/>
      <c r="E29" s="102"/>
      <c r="F29" s="35" t="s">
        <v>14</v>
      </c>
      <c r="G29" s="38">
        <f t="shared" si="1"/>
        <v>43512</v>
      </c>
      <c r="H29" s="58" t="s">
        <v>14</v>
      </c>
      <c r="I29" s="101"/>
      <c r="J29" s="102"/>
      <c r="K29" s="35" t="s">
        <v>14</v>
      </c>
      <c r="L29" s="38">
        <f t="shared" si="2"/>
        <v>43540</v>
      </c>
      <c r="M29" s="58" t="s">
        <v>14</v>
      </c>
      <c r="N29" s="101"/>
      <c r="O29" s="102"/>
    </row>
    <row r="30" spans="1:15" ht="15.95" customHeight="1" x14ac:dyDescent="0.25">
      <c r="A30" s="35" t="s">
        <v>14</v>
      </c>
      <c r="B30" s="56">
        <f t="shared" si="0"/>
        <v>43482</v>
      </c>
      <c r="C30" s="58" t="s">
        <v>14</v>
      </c>
      <c r="D30" s="101"/>
      <c r="E30" s="102"/>
      <c r="F30" s="35" t="s">
        <v>14</v>
      </c>
      <c r="G30" s="38">
        <f t="shared" si="1"/>
        <v>43513</v>
      </c>
      <c r="H30" s="58" t="s">
        <v>14</v>
      </c>
      <c r="I30" s="101"/>
      <c r="J30" s="102"/>
      <c r="K30" s="35" t="s">
        <v>14</v>
      </c>
      <c r="L30" s="38">
        <f t="shared" si="2"/>
        <v>43541</v>
      </c>
      <c r="M30" s="58" t="s">
        <v>14</v>
      </c>
      <c r="N30" s="101"/>
      <c r="O30" s="102"/>
    </row>
    <row r="31" spans="1:15" ht="15.95" customHeight="1" x14ac:dyDescent="0.25">
      <c r="A31" s="35" t="s">
        <v>14</v>
      </c>
      <c r="B31" s="56">
        <f t="shared" si="0"/>
        <v>43483</v>
      </c>
      <c r="C31" s="58" t="s">
        <v>14</v>
      </c>
      <c r="D31" s="101"/>
      <c r="E31" s="102"/>
      <c r="F31" s="35" t="s">
        <v>14</v>
      </c>
      <c r="G31" s="38">
        <f t="shared" si="1"/>
        <v>43514</v>
      </c>
      <c r="H31" s="58" t="s">
        <v>14</v>
      </c>
      <c r="I31" s="101"/>
      <c r="J31" s="102"/>
      <c r="K31" s="35" t="s">
        <v>14</v>
      </c>
      <c r="L31" s="38">
        <f t="shared" si="2"/>
        <v>43542</v>
      </c>
      <c r="M31" s="58" t="s">
        <v>14</v>
      </c>
      <c r="N31" s="101"/>
      <c r="O31" s="102"/>
    </row>
    <row r="32" spans="1:15" ht="15.95" customHeight="1" x14ac:dyDescent="0.25">
      <c r="A32" s="35" t="s">
        <v>14</v>
      </c>
      <c r="B32" s="56">
        <f t="shared" si="0"/>
        <v>43484</v>
      </c>
      <c r="C32" s="58" t="s">
        <v>14</v>
      </c>
      <c r="D32" s="101"/>
      <c r="E32" s="102"/>
      <c r="F32" s="35">
        <v>8</v>
      </c>
      <c r="G32" s="38">
        <f t="shared" si="1"/>
        <v>43515</v>
      </c>
      <c r="H32" s="58" t="s">
        <v>14</v>
      </c>
      <c r="I32" s="101"/>
      <c r="J32" s="102"/>
      <c r="K32" s="35">
        <v>12</v>
      </c>
      <c r="L32" s="38">
        <f t="shared" si="2"/>
        <v>43543</v>
      </c>
      <c r="M32" s="58" t="s">
        <v>14</v>
      </c>
      <c r="N32" s="101"/>
      <c r="O32" s="102"/>
    </row>
    <row r="33" spans="1:15" ht="15.95" customHeight="1" x14ac:dyDescent="0.25">
      <c r="A33" s="35" t="s">
        <v>14</v>
      </c>
      <c r="B33" s="56">
        <f t="shared" si="0"/>
        <v>43485</v>
      </c>
      <c r="C33" s="58" t="s">
        <v>14</v>
      </c>
      <c r="D33" s="101"/>
      <c r="E33" s="102"/>
      <c r="F33" s="35"/>
      <c r="G33" s="38">
        <f t="shared" si="1"/>
        <v>43516</v>
      </c>
      <c r="H33" s="58" t="s">
        <v>14</v>
      </c>
      <c r="I33" s="101"/>
      <c r="J33" s="102"/>
      <c r="L33" s="38">
        <f t="shared" si="2"/>
        <v>43544</v>
      </c>
      <c r="M33" s="58" t="s">
        <v>14</v>
      </c>
      <c r="N33" s="101"/>
      <c r="O33" s="102"/>
    </row>
    <row r="34" spans="1:15" ht="15.95" customHeight="1" x14ac:dyDescent="0.25">
      <c r="A34" s="35" t="s">
        <v>14</v>
      </c>
      <c r="B34" s="56">
        <f t="shared" si="0"/>
        <v>43486</v>
      </c>
      <c r="C34" s="58" t="s">
        <v>14</v>
      </c>
      <c r="D34" s="101"/>
      <c r="E34" s="102"/>
      <c r="F34" s="35" t="s">
        <v>14</v>
      </c>
      <c r="G34" s="38">
        <f t="shared" si="1"/>
        <v>43517</v>
      </c>
      <c r="H34" s="58" t="s">
        <v>14</v>
      </c>
      <c r="I34" s="101"/>
      <c r="J34" s="102"/>
      <c r="K34" s="35" t="s">
        <v>14</v>
      </c>
      <c r="L34" s="38">
        <f t="shared" si="2"/>
        <v>43545</v>
      </c>
      <c r="M34" s="58" t="s">
        <v>14</v>
      </c>
      <c r="N34" s="101"/>
      <c r="O34" s="102"/>
    </row>
    <row r="35" spans="1:15" ht="15.95" customHeight="1" x14ac:dyDescent="0.25">
      <c r="A35" s="35">
        <v>4</v>
      </c>
      <c r="B35" s="56">
        <f t="shared" si="0"/>
        <v>43487</v>
      </c>
      <c r="C35" s="58" t="s">
        <v>14</v>
      </c>
      <c r="D35" s="101"/>
      <c r="E35" s="102"/>
      <c r="F35" s="35" t="s">
        <v>14</v>
      </c>
      <c r="G35" s="38">
        <f t="shared" si="1"/>
        <v>43518</v>
      </c>
      <c r="H35" s="58" t="s">
        <v>14</v>
      </c>
      <c r="I35" s="101"/>
      <c r="J35" s="102"/>
      <c r="K35" s="35" t="s">
        <v>14</v>
      </c>
      <c r="L35" s="38">
        <f t="shared" si="2"/>
        <v>43546</v>
      </c>
      <c r="M35" s="58" t="s">
        <v>14</v>
      </c>
      <c r="N35" s="101"/>
      <c r="O35" s="102"/>
    </row>
    <row r="36" spans="1:15" ht="15.95" customHeight="1" x14ac:dyDescent="0.25">
      <c r="A36" s="35"/>
      <c r="B36" s="56">
        <f t="shared" si="0"/>
        <v>43488</v>
      </c>
      <c r="C36" s="58" t="s">
        <v>14</v>
      </c>
      <c r="D36" s="101"/>
      <c r="E36" s="102"/>
      <c r="F36" s="35" t="s">
        <v>14</v>
      </c>
      <c r="G36" s="38">
        <f t="shared" si="1"/>
        <v>43519</v>
      </c>
      <c r="H36" s="58" t="s">
        <v>14</v>
      </c>
      <c r="I36" s="101"/>
      <c r="J36" s="102"/>
      <c r="K36" s="35" t="s">
        <v>14</v>
      </c>
      <c r="L36" s="38">
        <f t="shared" si="2"/>
        <v>43547</v>
      </c>
      <c r="M36" s="58" t="s">
        <v>14</v>
      </c>
      <c r="N36" s="101"/>
      <c r="O36" s="102"/>
    </row>
    <row r="37" spans="1:15" ht="15.95" customHeight="1" x14ac:dyDescent="0.25">
      <c r="A37" s="35" t="s">
        <v>14</v>
      </c>
      <c r="B37" s="56">
        <f t="shared" si="0"/>
        <v>43489</v>
      </c>
      <c r="C37" s="58" t="s">
        <v>14</v>
      </c>
      <c r="D37" s="101"/>
      <c r="E37" s="102"/>
      <c r="F37" s="35" t="s">
        <v>14</v>
      </c>
      <c r="G37" s="38">
        <f t="shared" si="1"/>
        <v>43520</v>
      </c>
      <c r="H37" s="58" t="s">
        <v>14</v>
      </c>
      <c r="I37" s="101"/>
      <c r="J37" s="102"/>
      <c r="K37" s="35" t="s">
        <v>14</v>
      </c>
      <c r="L37" s="38">
        <f t="shared" si="2"/>
        <v>43548</v>
      </c>
      <c r="M37" s="58" t="s">
        <v>14</v>
      </c>
      <c r="N37" s="101"/>
      <c r="O37" s="102"/>
    </row>
    <row r="38" spans="1:15" ht="15.95" customHeight="1" x14ac:dyDescent="0.25">
      <c r="A38" s="35" t="s">
        <v>14</v>
      </c>
      <c r="B38" s="56">
        <f t="shared" si="0"/>
        <v>43490</v>
      </c>
      <c r="C38" s="58" t="s">
        <v>14</v>
      </c>
      <c r="D38" s="101"/>
      <c r="E38" s="102"/>
      <c r="F38" s="35" t="s">
        <v>14</v>
      </c>
      <c r="G38" s="38">
        <f t="shared" si="1"/>
        <v>43521</v>
      </c>
      <c r="H38" s="58" t="s">
        <v>14</v>
      </c>
      <c r="I38" s="101"/>
      <c r="J38" s="102"/>
      <c r="K38" s="35" t="s">
        <v>14</v>
      </c>
      <c r="L38" s="38">
        <f t="shared" si="2"/>
        <v>43549</v>
      </c>
      <c r="M38" s="58" t="s">
        <v>14</v>
      </c>
      <c r="N38" s="101"/>
      <c r="O38" s="102"/>
    </row>
    <row r="39" spans="1:15" ht="15.95" customHeight="1" x14ac:dyDescent="0.25">
      <c r="A39" s="35" t="s">
        <v>14</v>
      </c>
      <c r="B39" s="56">
        <f t="shared" si="0"/>
        <v>43491</v>
      </c>
      <c r="C39" s="58" t="s">
        <v>14</v>
      </c>
      <c r="D39" s="101"/>
      <c r="E39" s="102"/>
      <c r="F39" s="35">
        <v>9</v>
      </c>
      <c r="G39" s="38">
        <f t="shared" si="1"/>
        <v>43522</v>
      </c>
      <c r="H39" s="58" t="s">
        <v>14</v>
      </c>
      <c r="I39" s="101"/>
      <c r="J39" s="102"/>
      <c r="K39" s="35">
        <v>13</v>
      </c>
      <c r="L39" s="56">
        <f t="shared" si="2"/>
        <v>43550</v>
      </c>
      <c r="M39" s="58" t="s">
        <v>14</v>
      </c>
      <c r="N39" s="101"/>
      <c r="O39" s="102"/>
    </row>
    <row r="40" spans="1:15" ht="15.95" customHeight="1" x14ac:dyDescent="0.25">
      <c r="A40" s="35" t="s">
        <v>14</v>
      </c>
      <c r="B40" s="36">
        <f t="shared" si="0"/>
        <v>43492</v>
      </c>
      <c r="C40" s="58" t="s">
        <v>14</v>
      </c>
      <c r="D40" s="101"/>
      <c r="E40" s="102"/>
      <c r="F40" s="35"/>
      <c r="G40" s="38">
        <f t="shared" si="1"/>
        <v>43523</v>
      </c>
      <c r="H40" s="58"/>
      <c r="I40" s="101"/>
      <c r="J40" s="102"/>
      <c r="L40" s="56">
        <f t="shared" si="2"/>
        <v>43551</v>
      </c>
      <c r="M40" s="58" t="s">
        <v>14</v>
      </c>
      <c r="N40" s="101"/>
      <c r="O40" s="102"/>
    </row>
    <row r="41" spans="1:15" ht="15.95" customHeight="1" x14ac:dyDescent="0.25">
      <c r="A41" s="35" t="s">
        <v>14</v>
      </c>
      <c r="B41" s="56">
        <f t="shared" si="0"/>
        <v>43493</v>
      </c>
      <c r="C41" s="58" t="s">
        <v>14</v>
      </c>
      <c r="D41" s="101"/>
      <c r="E41" s="102"/>
      <c r="F41" s="35" t="s">
        <v>14</v>
      </c>
      <c r="G41" s="38">
        <f t="shared" si="1"/>
        <v>43524</v>
      </c>
      <c r="H41" s="58"/>
      <c r="I41" s="101"/>
      <c r="J41" s="102"/>
      <c r="K41" s="35" t="s">
        <v>14</v>
      </c>
      <c r="L41" s="56">
        <f t="shared" si="2"/>
        <v>43552</v>
      </c>
      <c r="M41" s="58" t="s">
        <v>14</v>
      </c>
      <c r="N41" s="101"/>
      <c r="O41" s="102"/>
    </row>
    <row r="42" spans="1:15" ht="15.95" customHeight="1" x14ac:dyDescent="0.25">
      <c r="A42" s="35">
        <v>5</v>
      </c>
      <c r="B42" s="56">
        <f t="shared" si="0"/>
        <v>43494</v>
      </c>
      <c r="C42" s="58" t="s">
        <v>14</v>
      </c>
      <c r="D42" s="101"/>
      <c r="E42" s="102"/>
      <c r="F42" s="35" t="s">
        <v>14</v>
      </c>
      <c r="G42" s="38"/>
      <c r="H42" s="58" t="s">
        <v>14</v>
      </c>
      <c r="I42" s="59"/>
      <c r="J42" s="60"/>
      <c r="K42" s="35" t="s">
        <v>14</v>
      </c>
      <c r="L42" s="56">
        <f t="shared" si="2"/>
        <v>43553</v>
      </c>
      <c r="M42" s="58" t="s">
        <v>14</v>
      </c>
      <c r="N42" s="101"/>
      <c r="O42" s="102"/>
    </row>
    <row r="43" spans="1:15" ht="15.95" customHeight="1" x14ac:dyDescent="0.25">
      <c r="A43" s="35"/>
      <c r="B43" s="56">
        <f t="shared" si="0"/>
        <v>43495</v>
      </c>
      <c r="C43" s="58" t="s">
        <v>14</v>
      </c>
      <c r="D43" s="101"/>
      <c r="E43" s="102"/>
      <c r="F43" s="43"/>
      <c r="G43" s="38"/>
      <c r="H43" s="58"/>
      <c r="I43" s="59"/>
      <c r="J43" s="60"/>
      <c r="K43" s="35" t="s">
        <v>14</v>
      </c>
      <c r="L43" s="97">
        <f t="shared" si="2"/>
        <v>43554</v>
      </c>
      <c r="M43" s="58"/>
      <c r="N43" s="101"/>
      <c r="O43" s="102"/>
    </row>
    <row r="44" spans="1:15" ht="15.95" customHeight="1" x14ac:dyDescent="0.25">
      <c r="A44" s="44" t="s">
        <v>14</v>
      </c>
      <c r="B44" s="56">
        <f t="shared" si="0"/>
        <v>43496</v>
      </c>
      <c r="C44" s="61" t="s">
        <v>14</v>
      </c>
      <c r="D44" s="103"/>
      <c r="E44" s="104"/>
      <c r="F44" s="48"/>
      <c r="G44" s="49"/>
      <c r="H44" s="45"/>
      <c r="I44" s="46"/>
      <c r="J44" s="47"/>
      <c r="K44" s="44" t="s">
        <v>14</v>
      </c>
      <c r="L44" s="38">
        <f t="shared" si="2"/>
        <v>43555</v>
      </c>
      <c r="M44" s="61" t="s">
        <v>14</v>
      </c>
      <c r="N44" s="103"/>
      <c r="O44" s="104"/>
    </row>
    <row r="45" spans="1:15" ht="15.95" customHeight="1" x14ac:dyDescent="0.25">
      <c r="A45" s="3"/>
      <c r="B45" s="4" t="s">
        <v>16</v>
      </c>
      <c r="C45" s="5"/>
      <c r="D45" s="6">
        <f>SUM(D14:D44)</f>
        <v>0</v>
      </c>
      <c r="E45" s="10">
        <f>SUM(E14:E44)</f>
        <v>0</v>
      </c>
      <c r="F45" s="3"/>
      <c r="G45" s="4" t="s">
        <v>16</v>
      </c>
      <c r="H45" s="5"/>
      <c r="I45" s="6">
        <f>SUM(I14:I44)</f>
        <v>0</v>
      </c>
      <c r="J45" s="10">
        <f>SUM(J14:J44)</f>
        <v>0</v>
      </c>
      <c r="K45" s="3"/>
      <c r="L45" s="4" t="s">
        <v>16</v>
      </c>
      <c r="M45" s="12"/>
      <c r="N45" s="6">
        <f>SUM(N14:N44)</f>
        <v>0</v>
      </c>
      <c r="O45" s="10">
        <f>SUM(O14:O44)</f>
        <v>0</v>
      </c>
    </row>
    <row r="46" spans="1:15" ht="9.9499999999999993" customHeight="1" x14ac:dyDescent="0.25">
      <c r="C46" s="1"/>
      <c r="E46" s="11"/>
      <c r="H46" s="8"/>
      <c r="I46" s="8"/>
      <c r="J46" s="11"/>
      <c r="M46" s="8"/>
      <c r="N46" s="8"/>
      <c r="O46" s="11"/>
    </row>
    <row r="47" spans="1:15" x14ac:dyDescent="0.25">
      <c r="A47" s="2" t="s">
        <v>17</v>
      </c>
      <c r="C47" s="1"/>
      <c r="D47" s="8">
        <f>D45+I45+N45</f>
        <v>0</v>
      </c>
      <c r="F47" s="2" t="s">
        <v>18</v>
      </c>
      <c r="H47" s="106"/>
      <c r="I47" s="9"/>
      <c r="J47" s="8"/>
      <c r="K47" s="2" t="s">
        <v>19</v>
      </c>
      <c r="M47" s="8">
        <f>D47*H47</f>
        <v>0</v>
      </c>
      <c r="N47" s="8"/>
      <c r="O47" s="8"/>
    </row>
    <row r="48" spans="1:15" ht="9.9499999999999993" customHeight="1" x14ac:dyDescent="0.25">
      <c r="H48" s="8"/>
      <c r="I48" s="8"/>
      <c r="J48" s="8"/>
      <c r="M48" s="8"/>
      <c r="N48" s="8"/>
      <c r="O48" s="8"/>
    </row>
    <row r="49" spans="1:15" x14ac:dyDescent="0.25">
      <c r="A49" s="18" t="s">
        <v>20</v>
      </c>
      <c r="F49" s="127" t="s">
        <v>21</v>
      </c>
      <c r="G49" s="127"/>
      <c r="H49" s="127"/>
      <c r="I49" s="132" t="s">
        <v>36</v>
      </c>
      <c r="J49" s="132"/>
      <c r="K49" s="132"/>
      <c r="L49" s="132"/>
      <c r="M49" s="132"/>
      <c r="N49" s="9"/>
      <c r="O49" s="8"/>
    </row>
    <row r="50" spans="1:15" ht="9.9499999999999993" customHeight="1" x14ac:dyDescent="0.25">
      <c r="H50" s="8"/>
      <c r="I50" s="8"/>
      <c r="J50" s="8"/>
      <c r="M50" s="8"/>
      <c r="N50" s="8"/>
      <c r="O50" s="8"/>
    </row>
    <row r="51" spans="1:15" x14ac:dyDescent="0.25">
      <c r="A51" s="18" t="s">
        <v>22</v>
      </c>
      <c r="C51" s="105"/>
      <c r="D51" s="50"/>
      <c r="F51" s="51" t="s">
        <v>23</v>
      </c>
      <c r="H51" s="128"/>
      <c r="I51" s="128"/>
      <c r="J51" s="128"/>
      <c r="K51" s="128"/>
      <c r="M51" s="8"/>
      <c r="N51" s="8"/>
      <c r="O51" s="8"/>
    </row>
    <row r="52" spans="1:15" ht="8.4499999999999993" customHeight="1" x14ac:dyDescent="0.25">
      <c r="H52" s="8"/>
      <c r="I52" s="8"/>
      <c r="J52" s="8"/>
      <c r="M52" s="8"/>
      <c r="N52" s="8"/>
      <c r="O52" s="8"/>
    </row>
    <row r="53" spans="1:15" ht="12.75" x14ac:dyDescent="0.25">
      <c r="A53" s="52" t="s">
        <v>24</v>
      </c>
      <c r="B53" s="53"/>
      <c r="C53" s="54"/>
      <c r="D53" s="54"/>
      <c r="E53" s="54"/>
      <c r="F53" s="54"/>
      <c r="G53" s="53"/>
      <c r="H53" s="55"/>
      <c r="I53" s="55"/>
      <c r="J53" s="55"/>
      <c r="K53" s="54"/>
      <c r="L53" s="53"/>
      <c r="M53" s="55"/>
      <c r="N53" s="55"/>
      <c r="O53" s="55"/>
    </row>
    <row r="54" spans="1:15" x14ac:dyDescent="0.25">
      <c r="H54" s="8"/>
      <c r="I54" s="8"/>
      <c r="J54" s="8"/>
      <c r="M54" s="8"/>
      <c r="N54" s="8"/>
      <c r="O54" s="8"/>
    </row>
    <row r="55" spans="1:15" x14ac:dyDescent="0.25">
      <c r="H55" s="8"/>
      <c r="I55" s="8"/>
      <c r="J55" s="8"/>
      <c r="M55" s="8"/>
      <c r="N55" s="8"/>
      <c r="O55" s="8"/>
    </row>
    <row r="56" spans="1:15" x14ac:dyDescent="0.25">
      <c r="H56" s="8"/>
      <c r="I56" s="8"/>
      <c r="J56" s="8"/>
      <c r="M56" s="8"/>
      <c r="N56" s="8"/>
      <c r="O56" s="8"/>
    </row>
    <row r="57" spans="1:15" x14ac:dyDescent="0.25">
      <c r="H57" s="8"/>
      <c r="I57" s="8"/>
      <c r="J57" s="8"/>
      <c r="M57" s="8"/>
      <c r="N57" s="8"/>
      <c r="O57" s="8"/>
    </row>
    <row r="58" spans="1:15" x14ac:dyDescent="0.25">
      <c r="H58" s="8"/>
      <c r="I58" s="8"/>
      <c r="J58" s="8"/>
    </row>
    <row r="59" spans="1:15" x14ac:dyDescent="0.25">
      <c r="H59" s="8"/>
      <c r="I59" s="8"/>
      <c r="J59" s="8"/>
    </row>
    <row r="60" spans="1:15" x14ac:dyDescent="0.25">
      <c r="H60" s="8"/>
      <c r="I60" s="8"/>
      <c r="J60" s="8"/>
    </row>
    <row r="61" spans="1:15" x14ac:dyDescent="0.25">
      <c r="H61" s="8"/>
      <c r="I61" s="8"/>
      <c r="J61" s="8"/>
    </row>
    <row r="62" spans="1:15" x14ac:dyDescent="0.25">
      <c r="H62" s="8"/>
      <c r="I62" s="8"/>
      <c r="J62" s="8"/>
    </row>
    <row r="63" spans="1:15" x14ac:dyDescent="0.25">
      <c r="H63" s="8"/>
      <c r="I63" s="8"/>
      <c r="J63" s="8"/>
    </row>
    <row r="64" spans="1:15" x14ac:dyDescent="0.25">
      <c r="H64" s="8"/>
      <c r="I64" s="8"/>
      <c r="J64" s="8"/>
    </row>
    <row r="65" spans="8:10" x14ac:dyDescent="0.25">
      <c r="H65" s="8"/>
      <c r="I65" s="8"/>
      <c r="J65" s="8"/>
    </row>
    <row r="66" spans="8:10" x14ac:dyDescent="0.25">
      <c r="H66" s="8"/>
      <c r="I66" s="8"/>
      <c r="J66" s="8"/>
    </row>
    <row r="67" spans="8:10" x14ac:dyDescent="0.25">
      <c r="H67" s="8"/>
      <c r="I67" s="8"/>
      <c r="J67" s="8"/>
    </row>
    <row r="68" spans="8:10" x14ac:dyDescent="0.25">
      <c r="H68" s="8"/>
      <c r="I68" s="8"/>
      <c r="J68" s="8"/>
    </row>
    <row r="69" spans="8:10" x14ac:dyDescent="0.25">
      <c r="H69" s="8"/>
      <c r="I69" s="8"/>
      <c r="J69" s="8"/>
    </row>
    <row r="70" spans="8:10" x14ac:dyDescent="0.25">
      <c r="H70" s="8"/>
      <c r="I70" s="8"/>
      <c r="J70" s="8"/>
    </row>
    <row r="71" spans="8:10" x14ac:dyDescent="0.25">
      <c r="H71" s="8"/>
      <c r="I71" s="8"/>
      <c r="J71" s="8"/>
    </row>
  </sheetData>
  <sheetProtection sheet="1" objects="1" scenarios="1" selectLockedCells="1"/>
  <mergeCells count="10">
    <mergeCell ref="B13:C13"/>
    <mergeCell ref="G13:H13"/>
    <mergeCell ref="F49:H49"/>
    <mergeCell ref="H51:K51"/>
    <mergeCell ref="C6:H6"/>
    <mergeCell ref="E8:H8"/>
    <mergeCell ref="D10:E10"/>
    <mergeCell ref="H10:I10"/>
    <mergeCell ref="A12:B12"/>
    <mergeCell ref="I49:M49"/>
  </mergeCells>
  <conditionalFormatting sqref="B14:B44 G14:J44 L14:O44">
    <cfRule type="expression" dxfId="21" priority="2" stopIfTrue="1">
      <formula>AND(B14&lt;&gt;"",WEEKDAY(B14)=7)</formula>
    </cfRule>
    <cfRule type="expression" dxfId="20" priority="3" stopIfTrue="1">
      <formula>AND(B14&lt;&gt;"",WEEKDAY(B14)=1)</formula>
    </cfRule>
  </conditionalFormatting>
  <conditionalFormatting sqref="L32:O32">
    <cfRule type="timePeriod" dxfId="19" priority="1" stopIfTrue="1" timePeriod="lastWeek">
      <formula>AND(TODAY()-ROUNDDOWN(L32,0)&gt;=(WEEKDAY(TODAY())),TODAY()-ROUNDDOWN(L32,0)&lt;(WEEKDAY(TODAY())+7))</formula>
    </cfRule>
  </conditionalFormatting>
  <pageMargins left="0.24" right="0.24" top="0.26" bottom="0.39" header="0.17" footer="0.17"/>
  <pageSetup paperSize="9" orientation="portrait" r:id="rId1"/>
  <headerFooter alignWithMargins="0">
    <oddFooter>&amp;C&amp;P. Quartal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showGridLines="0" topLeftCell="A8" zoomScale="75" zoomScaleNormal="75" zoomScalePageLayoutView="75" workbookViewId="0">
      <selection activeCell="I39" sqref="I39"/>
    </sheetView>
  </sheetViews>
  <sheetFormatPr baseColWidth="10" defaultColWidth="11.42578125" defaultRowHeight="15" x14ac:dyDescent="0.25"/>
  <cols>
    <col min="1" max="1" width="2.7109375" style="2" customWidth="1"/>
    <col min="2" max="2" width="6.7109375" style="1" customWidth="1"/>
    <col min="3" max="3" width="7.7109375" style="2" customWidth="1"/>
    <col min="4" max="5" width="6.7109375" style="2" customWidth="1"/>
    <col min="6" max="6" width="3" style="2" customWidth="1"/>
    <col min="7" max="7" width="6.7109375" style="1" customWidth="1"/>
    <col min="8" max="8" width="7.7109375" style="2" customWidth="1"/>
    <col min="9" max="10" width="6.7109375" style="2" customWidth="1"/>
    <col min="11" max="11" width="3" style="2" customWidth="1"/>
    <col min="12" max="12" width="6.7109375" style="1" customWidth="1"/>
    <col min="13" max="13" width="7.7109375" style="2" customWidth="1"/>
    <col min="14" max="15" width="6.7109375" style="2" customWidth="1"/>
    <col min="16" max="16384" width="11.42578125" style="64"/>
  </cols>
  <sheetData>
    <row r="1" spans="1:15" s="72" customFormat="1" ht="23.25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x14ac:dyDescent="0.25">
      <c r="A2" s="1" t="s">
        <v>1</v>
      </c>
      <c r="C2" s="1"/>
      <c r="D2" s="1"/>
      <c r="E2" s="1"/>
      <c r="F2" s="1"/>
      <c r="H2" s="1"/>
      <c r="I2" s="1"/>
      <c r="J2" s="1"/>
      <c r="K2" s="1"/>
      <c r="M2" s="1"/>
      <c r="N2" s="1"/>
      <c r="O2" s="1"/>
    </row>
    <row r="3" spans="1:15" ht="8.4499999999999993" customHeight="1" x14ac:dyDescent="0.25">
      <c r="A3" s="1"/>
      <c r="C3" s="1"/>
      <c r="D3" s="1"/>
      <c r="E3" s="1"/>
      <c r="F3" s="1"/>
      <c r="H3" s="1"/>
      <c r="I3" s="1"/>
      <c r="J3" s="1"/>
      <c r="K3" s="1"/>
      <c r="M3" s="1"/>
      <c r="N3" s="1"/>
      <c r="O3" s="1"/>
    </row>
    <row r="4" spans="1:15" s="71" customFormat="1" ht="23.25" x14ac:dyDescent="0.25">
      <c r="A4" s="21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9.9499999999999993" customHeight="1" x14ac:dyDescent="0.25">
      <c r="A5" s="1"/>
      <c r="C5" s="1"/>
      <c r="D5" s="1"/>
      <c r="E5" s="1"/>
      <c r="F5" s="1"/>
      <c r="H5" s="1"/>
      <c r="I5" s="1"/>
      <c r="J5" s="1"/>
      <c r="K5" s="1"/>
      <c r="M5" s="1"/>
      <c r="N5" s="1"/>
      <c r="O5" s="1"/>
    </row>
    <row r="6" spans="1:15" x14ac:dyDescent="0.25">
      <c r="A6" s="23" t="s">
        <v>3</v>
      </c>
      <c r="C6" s="134"/>
      <c r="D6" s="134"/>
      <c r="E6" s="134"/>
      <c r="F6" s="134"/>
      <c r="G6" s="134"/>
      <c r="H6" s="134"/>
      <c r="I6" s="70"/>
      <c r="J6" s="1"/>
      <c r="K6" s="1"/>
      <c r="M6" s="1"/>
      <c r="N6" s="1"/>
      <c r="O6" s="1"/>
    </row>
    <row r="7" spans="1:15" ht="11.25" customHeight="1" x14ac:dyDescent="0.25">
      <c r="A7" s="1"/>
      <c r="C7" s="1"/>
      <c r="D7" s="1"/>
      <c r="E7" s="1"/>
      <c r="F7" s="1"/>
      <c r="H7" s="1"/>
      <c r="I7" s="1"/>
      <c r="J7" s="1"/>
      <c r="K7" s="1"/>
      <c r="L7" s="24" t="s">
        <v>4</v>
      </c>
      <c r="M7" s="1"/>
      <c r="N7" s="1"/>
    </row>
    <row r="8" spans="1:15" x14ac:dyDescent="0.25">
      <c r="A8" s="23" t="s">
        <v>5</v>
      </c>
      <c r="C8" s="1"/>
      <c r="D8" s="1"/>
      <c r="E8" s="134"/>
      <c r="F8" s="134"/>
      <c r="G8" s="134"/>
      <c r="H8" s="134"/>
      <c r="I8" s="70"/>
      <c r="J8" s="1"/>
      <c r="K8" s="1"/>
      <c r="L8" s="24" t="s">
        <v>6</v>
      </c>
      <c r="M8" s="1"/>
      <c r="N8" s="1"/>
    </row>
    <row r="9" spans="1:15" ht="11.25" customHeight="1" x14ac:dyDescent="0.25">
      <c r="A9" s="1"/>
      <c r="C9" s="1"/>
      <c r="D9" s="1"/>
      <c r="E9" s="1"/>
      <c r="F9" s="1"/>
      <c r="H9" s="1"/>
      <c r="I9" s="1"/>
      <c r="J9" s="1"/>
      <c r="K9" s="1"/>
      <c r="L9" s="24" t="s">
        <v>7</v>
      </c>
      <c r="M9" s="1"/>
      <c r="N9" s="1"/>
    </row>
    <row r="10" spans="1:15" x14ac:dyDescent="0.25">
      <c r="A10" s="23" t="s">
        <v>8</v>
      </c>
      <c r="C10" s="1"/>
      <c r="D10" s="1"/>
      <c r="E10" s="134"/>
      <c r="F10" s="134"/>
      <c r="H10" s="23" t="s">
        <v>9</v>
      </c>
      <c r="I10" s="23"/>
      <c r="J10" s="135"/>
      <c r="K10" s="135"/>
      <c r="L10" s="24" t="s">
        <v>10</v>
      </c>
      <c r="M10" s="1"/>
      <c r="N10" s="1"/>
    </row>
    <row r="11" spans="1:15" ht="8.4499999999999993" customHeight="1" x14ac:dyDescent="0.25">
      <c r="A11" s="1"/>
      <c r="C11" s="1"/>
      <c r="D11" s="1"/>
      <c r="E11" s="1"/>
      <c r="F11" s="1"/>
      <c r="H11" s="1"/>
      <c r="I11" s="1"/>
      <c r="J11" s="1"/>
      <c r="K11" s="1"/>
      <c r="M11" s="1"/>
      <c r="N11" s="1"/>
      <c r="O11" s="1"/>
    </row>
    <row r="12" spans="1:15" s="69" customFormat="1" ht="15.75" x14ac:dyDescent="0.25">
      <c r="A12" s="133">
        <v>2019</v>
      </c>
      <c r="B12" s="133"/>
      <c r="C12" s="25"/>
      <c r="D12" s="25"/>
      <c r="E12" s="25"/>
      <c r="F12" s="25"/>
      <c r="G12" s="25"/>
      <c r="H12" s="25"/>
      <c r="I12" s="25"/>
      <c r="J12" s="25"/>
      <c r="K12" s="26"/>
      <c r="L12" s="26"/>
      <c r="M12" s="26"/>
      <c r="N12" s="26"/>
      <c r="O12" s="26"/>
    </row>
    <row r="13" spans="1:15" s="67" customFormat="1" ht="15.95" customHeight="1" x14ac:dyDescent="0.25">
      <c r="A13" s="30"/>
      <c r="B13" s="96">
        <v>92</v>
      </c>
      <c r="C13" s="28"/>
      <c r="D13" s="28" t="s">
        <v>11</v>
      </c>
      <c r="E13" s="29" t="s">
        <v>12</v>
      </c>
      <c r="F13" s="68"/>
      <c r="G13" s="96">
        <v>122</v>
      </c>
      <c r="H13" s="28"/>
      <c r="I13" s="28" t="s">
        <v>11</v>
      </c>
      <c r="J13" s="29" t="s">
        <v>12</v>
      </c>
      <c r="K13" s="30"/>
      <c r="L13" s="96">
        <v>153</v>
      </c>
      <c r="M13" s="28"/>
      <c r="N13" s="28" t="s">
        <v>11</v>
      </c>
      <c r="O13" s="29" t="s">
        <v>12</v>
      </c>
    </row>
    <row r="14" spans="1:15" ht="15.95" customHeight="1" x14ac:dyDescent="0.25">
      <c r="A14" s="31" t="s">
        <v>14</v>
      </c>
      <c r="B14" s="66">
        <f>'2019-1'!L44+1</f>
        <v>43556</v>
      </c>
      <c r="C14" s="58"/>
      <c r="D14" s="99"/>
      <c r="E14" s="100"/>
      <c r="F14" s="31"/>
      <c r="G14" s="65">
        <f>B43+1</f>
        <v>43586</v>
      </c>
      <c r="H14" s="57" t="s">
        <v>26</v>
      </c>
      <c r="I14" s="99"/>
      <c r="J14" s="100"/>
      <c r="K14" s="31" t="s">
        <v>14</v>
      </c>
      <c r="L14" s="33">
        <f>G44+1</f>
        <v>43617</v>
      </c>
      <c r="M14" s="34" t="s">
        <v>14</v>
      </c>
      <c r="N14" s="109"/>
      <c r="O14" s="110"/>
    </row>
    <row r="15" spans="1:15" ht="15.95" customHeight="1" x14ac:dyDescent="0.25">
      <c r="A15" s="35">
        <v>14</v>
      </c>
      <c r="B15" s="56">
        <f>B14+1</f>
        <v>43557</v>
      </c>
      <c r="C15" s="58"/>
      <c r="D15" s="101"/>
      <c r="E15" s="102"/>
      <c r="F15" s="35" t="s">
        <v>14</v>
      </c>
      <c r="G15" s="42">
        <f>G14+1</f>
        <v>43587</v>
      </c>
      <c r="H15" s="58" t="s">
        <v>14</v>
      </c>
      <c r="I15" s="101"/>
      <c r="J15" s="102"/>
      <c r="K15" s="35" t="s">
        <v>14</v>
      </c>
      <c r="L15" s="38">
        <f>L14+1</f>
        <v>43618</v>
      </c>
      <c r="M15" s="58" t="s">
        <v>14</v>
      </c>
      <c r="N15" s="101"/>
      <c r="O15" s="102"/>
    </row>
    <row r="16" spans="1:15" ht="15.95" customHeight="1" x14ac:dyDescent="0.25">
      <c r="A16" s="35" t="s">
        <v>14</v>
      </c>
      <c r="B16" s="56">
        <f t="shared" ref="B16:B43" si="0">B15+1</f>
        <v>43558</v>
      </c>
      <c r="C16" s="58" t="s">
        <v>14</v>
      </c>
      <c r="D16" s="101"/>
      <c r="E16" s="102"/>
      <c r="F16" s="35" t="s">
        <v>14</v>
      </c>
      <c r="G16" s="42">
        <f t="shared" ref="G16:G44" si="1">G15+1</f>
        <v>43588</v>
      </c>
      <c r="H16" s="58" t="s">
        <v>14</v>
      </c>
      <c r="I16" s="101"/>
      <c r="J16" s="102"/>
      <c r="K16" s="35" t="s">
        <v>14</v>
      </c>
      <c r="L16" s="38">
        <f t="shared" ref="L16:L43" si="2">L15+1</f>
        <v>43619</v>
      </c>
      <c r="M16" s="58" t="s">
        <v>14</v>
      </c>
      <c r="N16" s="101"/>
      <c r="O16" s="102"/>
    </row>
    <row r="17" spans="1:15" ht="15.95" customHeight="1" x14ac:dyDescent="0.25">
      <c r="A17" s="35" t="s">
        <v>14</v>
      </c>
      <c r="B17" s="56">
        <f t="shared" si="0"/>
        <v>43559</v>
      </c>
      <c r="C17" s="58" t="s">
        <v>14</v>
      </c>
      <c r="D17" s="101"/>
      <c r="E17" s="102"/>
      <c r="F17" s="35" t="s">
        <v>14</v>
      </c>
      <c r="G17" s="42">
        <f t="shared" si="1"/>
        <v>43589</v>
      </c>
      <c r="H17" s="58" t="s">
        <v>14</v>
      </c>
      <c r="I17" s="101"/>
      <c r="J17" s="102"/>
      <c r="K17" s="35">
        <v>23</v>
      </c>
      <c r="L17" s="38">
        <f t="shared" si="2"/>
        <v>43620</v>
      </c>
      <c r="M17" s="58" t="s">
        <v>14</v>
      </c>
      <c r="N17" s="101"/>
      <c r="O17" s="102"/>
    </row>
    <row r="18" spans="1:15" ht="15.95" customHeight="1" x14ac:dyDescent="0.25">
      <c r="A18" s="35" t="s">
        <v>14</v>
      </c>
      <c r="B18" s="56">
        <f t="shared" si="0"/>
        <v>43560</v>
      </c>
      <c r="C18" s="58" t="s">
        <v>14</v>
      </c>
      <c r="D18" s="101"/>
      <c r="E18" s="102"/>
      <c r="F18" s="35" t="s">
        <v>14</v>
      </c>
      <c r="G18" s="42">
        <f t="shared" si="1"/>
        <v>43590</v>
      </c>
      <c r="H18" s="58" t="s">
        <v>14</v>
      </c>
      <c r="I18" s="101"/>
      <c r="J18" s="102"/>
      <c r="K18" s="35" t="s">
        <v>14</v>
      </c>
      <c r="L18" s="38">
        <f t="shared" si="2"/>
        <v>43621</v>
      </c>
      <c r="M18" s="58"/>
      <c r="N18" s="101"/>
      <c r="O18" s="102"/>
    </row>
    <row r="19" spans="1:15" ht="15.95" customHeight="1" x14ac:dyDescent="0.25">
      <c r="A19" s="35" t="s">
        <v>14</v>
      </c>
      <c r="B19" s="97">
        <f t="shared" si="0"/>
        <v>43561</v>
      </c>
      <c r="C19" s="58" t="s">
        <v>14</v>
      </c>
      <c r="D19" s="101"/>
      <c r="E19" s="102"/>
      <c r="F19" s="35" t="s">
        <v>14</v>
      </c>
      <c r="G19" s="42">
        <f t="shared" si="1"/>
        <v>43591</v>
      </c>
      <c r="H19" s="58" t="s">
        <v>14</v>
      </c>
      <c r="I19" s="101"/>
      <c r="J19" s="102"/>
      <c r="K19" s="35" t="s">
        <v>14</v>
      </c>
      <c r="L19" s="38">
        <f t="shared" si="2"/>
        <v>43622</v>
      </c>
      <c r="M19" s="58" t="s">
        <v>14</v>
      </c>
      <c r="N19" s="101"/>
      <c r="O19" s="102"/>
    </row>
    <row r="20" spans="1:15" ht="15.95" customHeight="1" x14ac:dyDescent="0.25">
      <c r="A20" s="35" t="s">
        <v>14</v>
      </c>
      <c r="B20" s="41">
        <f t="shared" si="0"/>
        <v>43562</v>
      </c>
      <c r="C20" s="58" t="s">
        <v>14</v>
      </c>
      <c r="D20" s="101"/>
      <c r="E20" s="102"/>
      <c r="F20" s="35">
        <v>19</v>
      </c>
      <c r="G20" s="42">
        <f t="shared" si="1"/>
        <v>43592</v>
      </c>
      <c r="H20" s="58" t="s">
        <v>14</v>
      </c>
      <c r="I20" s="101"/>
      <c r="J20" s="102"/>
      <c r="K20" s="35" t="s">
        <v>14</v>
      </c>
      <c r="L20" s="38">
        <f t="shared" si="2"/>
        <v>43623</v>
      </c>
      <c r="M20" s="58" t="s">
        <v>14</v>
      </c>
      <c r="N20" s="101"/>
      <c r="O20" s="102"/>
    </row>
    <row r="21" spans="1:15" ht="15.95" customHeight="1" x14ac:dyDescent="0.25">
      <c r="A21" s="35" t="s">
        <v>14</v>
      </c>
      <c r="B21" s="56">
        <f t="shared" si="0"/>
        <v>43563</v>
      </c>
      <c r="C21" s="58" t="s">
        <v>14</v>
      </c>
      <c r="D21" s="101"/>
      <c r="E21" s="102"/>
      <c r="F21" s="35" t="s">
        <v>14</v>
      </c>
      <c r="G21" s="42">
        <f t="shared" si="1"/>
        <v>43593</v>
      </c>
      <c r="H21" s="58" t="s">
        <v>14</v>
      </c>
      <c r="I21" s="101"/>
      <c r="J21" s="102"/>
      <c r="K21" s="40" t="s">
        <v>14</v>
      </c>
      <c r="L21" s="38">
        <f t="shared" si="2"/>
        <v>43624</v>
      </c>
      <c r="M21" s="58" t="s">
        <v>14</v>
      </c>
      <c r="N21" s="101"/>
      <c r="O21" s="102"/>
    </row>
    <row r="22" spans="1:15" ht="15.95" customHeight="1" x14ac:dyDescent="0.25">
      <c r="A22" s="35">
        <v>15</v>
      </c>
      <c r="B22" s="56">
        <f t="shared" si="0"/>
        <v>43564</v>
      </c>
      <c r="C22" s="58" t="s">
        <v>14</v>
      </c>
      <c r="D22" s="101"/>
      <c r="E22" s="102"/>
      <c r="F22" s="35" t="s">
        <v>14</v>
      </c>
      <c r="G22" s="42">
        <f t="shared" si="1"/>
        <v>43594</v>
      </c>
      <c r="H22" s="58" t="s">
        <v>14</v>
      </c>
      <c r="I22" s="101"/>
      <c r="J22" s="102"/>
      <c r="K22" s="40" t="s">
        <v>14</v>
      </c>
      <c r="L22" s="38">
        <f t="shared" si="2"/>
        <v>43625</v>
      </c>
      <c r="M22" s="58" t="s">
        <v>14</v>
      </c>
      <c r="N22" s="101"/>
      <c r="O22" s="102"/>
    </row>
    <row r="23" spans="1:15" ht="15.95" customHeight="1" x14ac:dyDescent="0.25">
      <c r="A23" s="35" t="s">
        <v>14</v>
      </c>
      <c r="B23" s="56">
        <f t="shared" si="0"/>
        <v>43565</v>
      </c>
      <c r="C23" s="58" t="s">
        <v>14</v>
      </c>
      <c r="D23" s="101"/>
      <c r="E23" s="102"/>
      <c r="F23" s="35" t="s">
        <v>14</v>
      </c>
      <c r="G23" s="42">
        <f t="shared" si="1"/>
        <v>43595</v>
      </c>
      <c r="H23" s="58"/>
      <c r="I23" s="101"/>
      <c r="J23" s="102"/>
      <c r="K23" s="40" t="s">
        <v>14</v>
      </c>
      <c r="L23" s="38">
        <f t="shared" si="2"/>
        <v>43626</v>
      </c>
      <c r="M23" s="58" t="s">
        <v>28</v>
      </c>
      <c r="N23" s="101"/>
      <c r="O23" s="102"/>
    </row>
    <row r="24" spans="1:15" ht="15.95" customHeight="1" x14ac:dyDescent="0.25">
      <c r="A24" s="35" t="s">
        <v>14</v>
      </c>
      <c r="B24" s="56">
        <f t="shared" si="0"/>
        <v>43566</v>
      </c>
      <c r="C24" s="58" t="s">
        <v>14</v>
      </c>
      <c r="D24" s="101"/>
      <c r="E24" s="102"/>
      <c r="F24" s="35" t="s">
        <v>14</v>
      </c>
      <c r="G24" s="42">
        <f t="shared" si="1"/>
        <v>43596</v>
      </c>
      <c r="H24" s="58"/>
      <c r="I24" s="101"/>
      <c r="J24" s="102"/>
      <c r="K24" s="35">
        <v>24</v>
      </c>
      <c r="L24" s="97">
        <f t="shared" si="2"/>
        <v>43627</v>
      </c>
      <c r="M24" s="58" t="s">
        <v>14</v>
      </c>
      <c r="N24" s="101"/>
      <c r="O24" s="102"/>
    </row>
    <row r="25" spans="1:15" ht="15.95" customHeight="1" x14ac:dyDescent="0.25">
      <c r="A25" s="35" t="s">
        <v>14</v>
      </c>
      <c r="B25" s="56">
        <f t="shared" si="0"/>
        <v>43567</v>
      </c>
      <c r="C25" s="58" t="s">
        <v>14</v>
      </c>
      <c r="D25" s="101"/>
      <c r="E25" s="102"/>
      <c r="F25" s="35" t="s">
        <v>14</v>
      </c>
      <c r="G25" s="42">
        <f t="shared" si="1"/>
        <v>43597</v>
      </c>
      <c r="H25" s="58"/>
      <c r="I25" s="101"/>
      <c r="J25" s="102"/>
      <c r="K25" s="35" t="s">
        <v>14</v>
      </c>
      <c r="L25" s="38">
        <f t="shared" si="2"/>
        <v>43628</v>
      </c>
      <c r="M25" s="58" t="s">
        <v>14</v>
      </c>
      <c r="N25" s="101"/>
      <c r="O25" s="102"/>
    </row>
    <row r="26" spans="1:15" ht="15.95" customHeight="1" x14ac:dyDescent="0.25">
      <c r="A26" s="35" t="s">
        <v>14</v>
      </c>
      <c r="B26" s="56">
        <f t="shared" si="0"/>
        <v>43568</v>
      </c>
      <c r="C26" s="58"/>
      <c r="D26" s="101"/>
      <c r="E26" s="102"/>
      <c r="F26" s="35" t="s">
        <v>14</v>
      </c>
      <c r="G26" s="42">
        <f t="shared" si="1"/>
        <v>43598</v>
      </c>
      <c r="H26" s="58"/>
      <c r="I26" s="101"/>
      <c r="J26" s="102"/>
      <c r="K26" s="35" t="s">
        <v>14</v>
      </c>
      <c r="L26" s="38">
        <f t="shared" si="2"/>
        <v>43629</v>
      </c>
      <c r="M26" s="58" t="s">
        <v>14</v>
      </c>
      <c r="N26" s="101"/>
      <c r="O26" s="102"/>
    </row>
    <row r="27" spans="1:15" ht="15.95" customHeight="1" x14ac:dyDescent="0.25">
      <c r="A27" s="35" t="s">
        <v>14</v>
      </c>
      <c r="B27" s="41">
        <f t="shared" si="0"/>
        <v>43569</v>
      </c>
      <c r="C27" s="58"/>
      <c r="D27" s="101"/>
      <c r="E27" s="102"/>
      <c r="F27" s="35">
        <v>20</v>
      </c>
      <c r="G27" s="42">
        <f t="shared" si="1"/>
        <v>43599</v>
      </c>
      <c r="H27" s="58"/>
      <c r="I27" s="101"/>
      <c r="J27" s="102"/>
      <c r="K27" s="35" t="s">
        <v>14</v>
      </c>
      <c r="L27" s="38">
        <f t="shared" si="2"/>
        <v>43630</v>
      </c>
      <c r="M27" s="58" t="s">
        <v>14</v>
      </c>
      <c r="N27" s="101"/>
      <c r="O27" s="102"/>
    </row>
    <row r="28" spans="1:15" ht="15.95" customHeight="1" x14ac:dyDescent="0.25">
      <c r="A28" s="35" t="s">
        <v>14</v>
      </c>
      <c r="B28" s="97">
        <f t="shared" si="0"/>
        <v>43570</v>
      </c>
      <c r="C28" s="58"/>
      <c r="D28" s="101"/>
      <c r="E28" s="102"/>
      <c r="F28" s="35" t="s">
        <v>14</v>
      </c>
      <c r="G28" s="42">
        <f t="shared" si="1"/>
        <v>43600</v>
      </c>
      <c r="H28" s="58"/>
      <c r="I28" s="101"/>
      <c r="J28" s="102"/>
      <c r="K28" s="35" t="s">
        <v>14</v>
      </c>
      <c r="L28" s="38">
        <f t="shared" si="2"/>
        <v>43631</v>
      </c>
      <c r="M28" s="58"/>
      <c r="N28" s="101"/>
      <c r="O28" s="102"/>
    </row>
    <row r="29" spans="1:15" ht="15.95" customHeight="1" x14ac:dyDescent="0.25">
      <c r="A29" s="35">
        <v>16</v>
      </c>
      <c r="B29" s="97">
        <f t="shared" si="0"/>
        <v>43571</v>
      </c>
      <c r="C29" s="58"/>
      <c r="D29" s="101"/>
      <c r="E29" s="102"/>
      <c r="F29" s="35" t="s">
        <v>14</v>
      </c>
      <c r="G29" s="42">
        <f t="shared" si="1"/>
        <v>43601</v>
      </c>
      <c r="H29" s="58"/>
      <c r="I29" s="101"/>
      <c r="J29" s="102"/>
      <c r="K29" s="35" t="s">
        <v>14</v>
      </c>
      <c r="L29" s="38">
        <f t="shared" si="2"/>
        <v>43632</v>
      </c>
      <c r="M29" s="58" t="s">
        <v>14</v>
      </c>
      <c r="N29" s="101"/>
      <c r="O29" s="102"/>
    </row>
    <row r="30" spans="1:15" ht="15.95" customHeight="1" x14ac:dyDescent="0.25">
      <c r="A30" s="35" t="s">
        <v>14</v>
      </c>
      <c r="B30" s="97">
        <f t="shared" si="0"/>
        <v>43572</v>
      </c>
      <c r="C30" s="58"/>
      <c r="D30" s="101"/>
      <c r="E30" s="102"/>
      <c r="F30" s="35" t="s">
        <v>14</v>
      </c>
      <c r="G30" s="42">
        <f t="shared" si="1"/>
        <v>43602</v>
      </c>
      <c r="H30" s="58"/>
      <c r="I30" s="101"/>
      <c r="J30" s="102"/>
      <c r="K30" s="35" t="s">
        <v>14</v>
      </c>
      <c r="L30" s="38">
        <f t="shared" si="2"/>
        <v>43633</v>
      </c>
      <c r="M30" s="58" t="s">
        <v>14</v>
      </c>
      <c r="N30" s="101"/>
      <c r="O30" s="102"/>
    </row>
    <row r="31" spans="1:15" ht="15.95" customHeight="1" x14ac:dyDescent="0.25">
      <c r="A31" s="35" t="s">
        <v>14</v>
      </c>
      <c r="B31" s="97">
        <f t="shared" si="0"/>
        <v>43573</v>
      </c>
      <c r="C31" s="58"/>
      <c r="D31" s="101"/>
      <c r="E31" s="102"/>
      <c r="F31" s="35" t="s">
        <v>14</v>
      </c>
      <c r="G31" s="42">
        <f t="shared" si="1"/>
        <v>43603</v>
      </c>
      <c r="H31" s="58"/>
      <c r="I31" s="101"/>
      <c r="J31" s="102"/>
      <c r="K31" s="35">
        <v>25</v>
      </c>
      <c r="L31" s="38">
        <f t="shared" si="2"/>
        <v>43634</v>
      </c>
      <c r="M31" s="58" t="s">
        <v>14</v>
      </c>
      <c r="N31" s="101"/>
      <c r="O31" s="102"/>
    </row>
    <row r="32" spans="1:15" ht="15.95" customHeight="1" x14ac:dyDescent="0.25">
      <c r="A32" s="35" t="s">
        <v>14</v>
      </c>
      <c r="B32" s="97">
        <f t="shared" si="0"/>
        <v>43574</v>
      </c>
      <c r="C32" s="58" t="s">
        <v>15</v>
      </c>
      <c r="D32" s="101"/>
      <c r="E32" s="102"/>
      <c r="F32" s="35" t="s">
        <v>14</v>
      </c>
      <c r="G32" s="42">
        <f t="shared" si="1"/>
        <v>43604</v>
      </c>
      <c r="H32" s="58"/>
      <c r="I32" s="101"/>
      <c r="J32" s="102"/>
      <c r="K32" s="35" t="s">
        <v>14</v>
      </c>
      <c r="L32" s="38">
        <f t="shared" si="2"/>
        <v>43635</v>
      </c>
      <c r="M32" s="58" t="s">
        <v>14</v>
      </c>
      <c r="N32" s="101"/>
      <c r="O32" s="102"/>
    </row>
    <row r="33" spans="1:15" ht="15.95" customHeight="1" x14ac:dyDescent="0.25">
      <c r="A33" s="35" t="s">
        <v>14</v>
      </c>
      <c r="B33" s="56">
        <f t="shared" si="0"/>
        <v>43575</v>
      </c>
      <c r="C33" s="101"/>
      <c r="D33" s="101"/>
      <c r="E33" s="102"/>
      <c r="F33" s="35" t="s">
        <v>14</v>
      </c>
      <c r="G33" s="42">
        <f t="shared" si="1"/>
        <v>43605</v>
      </c>
      <c r="H33" s="58"/>
      <c r="I33" s="101"/>
      <c r="J33" s="102"/>
      <c r="K33" s="35" t="s">
        <v>14</v>
      </c>
      <c r="L33" s="38">
        <f t="shared" si="2"/>
        <v>43636</v>
      </c>
      <c r="M33" s="58" t="s">
        <v>30</v>
      </c>
      <c r="N33" s="101"/>
      <c r="O33" s="102"/>
    </row>
    <row r="34" spans="1:15" ht="15.95" customHeight="1" x14ac:dyDescent="0.25">
      <c r="A34" s="35" t="s">
        <v>14</v>
      </c>
      <c r="B34" s="41">
        <f t="shared" si="0"/>
        <v>43576</v>
      </c>
      <c r="C34" s="58" t="s">
        <v>25</v>
      </c>
      <c r="D34" s="101"/>
      <c r="E34" s="102"/>
      <c r="F34" s="35">
        <v>21</v>
      </c>
      <c r="G34" s="42">
        <f t="shared" si="1"/>
        <v>43606</v>
      </c>
      <c r="H34" s="58"/>
      <c r="I34" s="101"/>
      <c r="J34" s="102"/>
      <c r="K34" s="35" t="s">
        <v>14</v>
      </c>
      <c r="L34" s="38">
        <f t="shared" si="2"/>
        <v>43637</v>
      </c>
      <c r="M34" s="58" t="s">
        <v>14</v>
      </c>
      <c r="N34" s="101"/>
      <c r="O34" s="102"/>
    </row>
    <row r="35" spans="1:15" ht="15.95" customHeight="1" x14ac:dyDescent="0.25">
      <c r="A35" s="35" t="s">
        <v>14</v>
      </c>
      <c r="B35" s="97">
        <f t="shared" si="0"/>
        <v>43577</v>
      </c>
      <c r="C35" s="58" t="s">
        <v>27</v>
      </c>
      <c r="D35" s="101"/>
      <c r="E35" s="102"/>
      <c r="F35" s="35" t="s">
        <v>14</v>
      </c>
      <c r="G35" s="56">
        <f t="shared" si="1"/>
        <v>43607</v>
      </c>
      <c r="H35" s="58" t="s">
        <v>14</v>
      </c>
      <c r="I35" s="101"/>
      <c r="J35" s="102"/>
      <c r="K35" s="35" t="s">
        <v>14</v>
      </c>
      <c r="L35" s="38">
        <f t="shared" si="2"/>
        <v>43638</v>
      </c>
      <c r="M35" s="58" t="s">
        <v>14</v>
      </c>
      <c r="N35" s="101"/>
      <c r="O35" s="102"/>
    </row>
    <row r="36" spans="1:15" ht="15.95" customHeight="1" x14ac:dyDescent="0.25">
      <c r="A36" s="35">
        <v>17</v>
      </c>
      <c r="B36" s="97">
        <f t="shared" si="0"/>
        <v>43578</v>
      </c>
      <c r="C36" s="58"/>
      <c r="D36" s="101"/>
      <c r="E36" s="102"/>
      <c r="F36" s="35" t="s">
        <v>14</v>
      </c>
      <c r="G36" s="56">
        <f t="shared" si="1"/>
        <v>43608</v>
      </c>
      <c r="H36" s="58" t="s">
        <v>14</v>
      </c>
      <c r="I36" s="101"/>
      <c r="J36" s="102"/>
      <c r="K36" s="35" t="s">
        <v>14</v>
      </c>
      <c r="L36" s="38">
        <f t="shared" si="2"/>
        <v>43639</v>
      </c>
      <c r="M36" s="58" t="s">
        <v>14</v>
      </c>
      <c r="N36" s="101"/>
      <c r="O36" s="102"/>
    </row>
    <row r="37" spans="1:15" ht="15.95" customHeight="1" x14ac:dyDescent="0.25">
      <c r="B37" s="97">
        <f t="shared" si="0"/>
        <v>43579</v>
      </c>
      <c r="C37" s="58"/>
      <c r="D37" s="101"/>
      <c r="E37" s="102"/>
      <c r="F37" s="35" t="s">
        <v>14</v>
      </c>
      <c r="G37" s="56">
        <f t="shared" si="1"/>
        <v>43609</v>
      </c>
      <c r="H37" s="58" t="s">
        <v>14</v>
      </c>
      <c r="I37" s="101"/>
      <c r="J37" s="102"/>
      <c r="K37" s="35" t="s">
        <v>14</v>
      </c>
      <c r="L37" s="38">
        <f t="shared" si="2"/>
        <v>43640</v>
      </c>
      <c r="M37" s="58" t="s">
        <v>14</v>
      </c>
      <c r="N37" s="101"/>
      <c r="O37" s="102"/>
    </row>
    <row r="38" spans="1:15" ht="15.95" customHeight="1" x14ac:dyDescent="0.25">
      <c r="A38" s="35" t="s">
        <v>14</v>
      </c>
      <c r="B38" s="97">
        <f t="shared" si="0"/>
        <v>43580</v>
      </c>
      <c r="C38" s="58"/>
      <c r="D38" s="101"/>
      <c r="E38" s="102"/>
      <c r="F38" s="35" t="s">
        <v>14</v>
      </c>
      <c r="G38" s="97">
        <f t="shared" si="1"/>
        <v>43610</v>
      </c>
      <c r="H38" s="58"/>
      <c r="I38" s="101"/>
      <c r="J38" s="102"/>
      <c r="K38" s="35">
        <v>26</v>
      </c>
      <c r="L38" s="38">
        <f t="shared" si="2"/>
        <v>43641</v>
      </c>
      <c r="M38" s="58" t="s">
        <v>14</v>
      </c>
      <c r="N38" s="101"/>
      <c r="O38" s="102"/>
    </row>
    <row r="39" spans="1:15" ht="15.95" customHeight="1" x14ac:dyDescent="0.25">
      <c r="A39" s="35" t="s">
        <v>14</v>
      </c>
      <c r="B39" s="97">
        <f t="shared" si="0"/>
        <v>43581</v>
      </c>
      <c r="C39" s="58"/>
      <c r="D39" s="101"/>
      <c r="E39" s="102"/>
      <c r="F39" s="35" t="s">
        <v>14</v>
      </c>
      <c r="G39" s="42">
        <f t="shared" si="1"/>
        <v>43611</v>
      </c>
      <c r="H39" s="58" t="s">
        <v>14</v>
      </c>
      <c r="I39" s="101"/>
      <c r="J39" s="102"/>
      <c r="L39" s="38">
        <f t="shared" si="2"/>
        <v>43642</v>
      </c>
      <c r="M39" s="58" t="s">
        <v>14</v>
      </c>
      <c r="N39" s="101"/>
      <c r="O39" s="102"/>
    </row>
    <row r="40" spans="1:15" ht="15.95" customHeight="1" x14ac:dyDescent="0.25">
      <c r="A40" s="35" t="s">
        <v>14</v>
      </c>
      <c r="B40" s="56">
        <f t="shared" si="0"/>
        <v>43582</v>
      </c>
      <c r="C40" s="58"/>
      <c r="D40" s="101"/>
      <c r="E40" s="102"/>
      <c r="F40" s="35" t="s">
        <v>14</v>
      </c>
      <c r="G40" s="42">
        <f t="shared" si="1"/>
        <v>43612</v>
      </c>
      <c r="H40" s="58" t="s">
        <v>14</v>
      </c>
      <c r="I40" s="101"/>
      <c r="J40" s="102"/>
      <c r="K40" s="35" t="s">
        <v>14</v>
      </c>
      <c r="L40" s="38">
        <f t="shared" si="2"/>
        <v>43643</v>
      </c>
      <c r="M40" s="58" t="s">
        <v>14</v>
      </c>
      <c r="N40" s="101"/>
      <c r="O40" s="102"/>
    </row>
    <row r="41" spans="1:15" ht="15.95" customHeight="1" x14ac:dyDescent="0.25">
      <c r="A41" s="35" t="s">
        <v>14</v>
      </c>
      <c r="B41" s="41">
        <f t="shared" si="0"/>
        <v>43583</v>
      </c>
      <c r="C41" s="58" t="s">
        <v>14</v>
      </c>
      <c r="D41" s="101"/>
      <c r="E41" s="102"/>
      <c r="F41" s="35">
        <v>22</v>
      </c>
      <c r="G41" s="42">
        <f t="shared" si="1"/>
        <v>43613</v>
      </c>
      <c r="H41" s="58" t="s">
        <v>14</v>
      </c>
      <c r="I41" s="101"/>
      <c r="J41" s="102"/>
      <c r="K41" s="35" t="s">
        <v>14</v>
      </c>
      <c r="L41" s="38">
        <f t="shared" si="2"/>
        <v>43644</v>
      </c>
      <c r="M41" s="58" t="s">
        <v>14</v>
      </c>
      <c r="N41" s="101"/>
      <c r="O41" s="102"/>
    </row>
    <row r="42" spans="1:15" ht="15.95" customHeight="1" x14ac:dyDescent="0.25">
      <c r="A42" s="35" t="s">
        <v>14</v>
      </c>
      <c r="B42" s="41">
        <f t="shared" si="0"/>
        <v>43584</v>
      </c>
      <c r="C42" s="58" t="s">
        <v>14</v>
      </c>
      <c r="D42" s="101"/>
      <c r="E42" s="102"/>
      <c r="F42" s="35" t="s">
        <v>14</v>
      </c>
      <c r="G42" s="42">
        <f t="shared" si="1"/>
        <v>43614</v>
      </c>
      <c r="H42" s="58" t="s">
        <v>14</v>
      </c>
      <c r="I42" s="101"/>
      <c r="J42" s="102"/>
      <c r="K42" s="35" t="s">
        <v>14</v>
      </c>
      <c r="L42" s="38">
        <f t="shared" si="2"/>
        <v>43645</v>
      </c>
      <c r="M42" s="58" t="s">
        <v>14</v>
      </c>
      <c r="N42" s="101"/>
      <c r="O42" s="102"/>
    </row>
    <row r="43" spans="1:15" ht="15.95" customHeight="1" x14ac:dyDescent="0.25">
      <c r="A43" s="35">
        <v>18</v>
      </c>
      <c r="B43" s="56">
        <f t="shared" si="0"/>
        <v>43585</v>
      </c>
      <c r="C43" s="58" t="s">
        <v>14</v>
      </c>
      <c r="D43" s="101"/>
      <c r="E43" s="102"/>
      <c r="G43" s="42">
        <f t="shared" si="1"/>
        <v>43615</v>
      </c>
      <c r="H43" s="58" t="s">
        <v>29</v>
      </c>
      <c r="I43" s="101"/>
      <c r="J43" s="102"/>
      <c r="K43" s="35" t="s">
        <v>14</v>
      </c>
      <c r="L43" s="38">
        <f t="shared" si="2"/>
        <v>43646</v>
      </c>
      <c r="M43" s="58" t="s">
        <v>14</v>
      </c>
      <c r="N43" s="101"/>
      <c r="O43" s="102"/>
    </row>
    <row r="44" spans="1:15" ht="15.95" customHeight="1" x14ac:dyDescent="0.25">
      <c r="A44" s="48"/>
      <c r="B44" s="49"/>
      <c r="C44" s="45"/>
      <c r="D44" s="46"/>
      <c r="E44" s="47"/>
      <c r="F44" s="44" t="s">
        <v>14</v>
      </c>
      <c r="G44" s="42">
        <f t="shared" si="1"/>
        <v>43616</v>
      </c>
      <c r="H44" s="45"/>
      <c r="I44" s="107"/>
      <c r="J44" s="108"/>
      <c r="K44" s="48"/>
      <c r="L44" s="49"/>
      <c r="M44" s="45"/>
      <c r="N44" s="46"/>
      <c r="O44" s="47"/>
    </row>
    <row r="45" spans="1:15" ht="15.95" customHeight="1" x14ac:dyDescent="0.25">
      <c r="A45" s="3"/>
      <c r="B45" s="4" t="s">
        <v>16</v>
      </c>
      <c r="C45" s="12"/>
      <c r="D45" s="6">
        <f>SUM(D14:D44)</f>
        <v>0</v>
      </c>
      <c r="E45" s="10">
        <f>SUM(E14:E44)</f>
        <v>0</v>
      </c>
      <c r="F45" s="3"/>
      <c r="G45" s="4" t="s">
        <v>16</v>
      </c>
      <c r="H45" s="12"/>
      <c r="I45" s="6">
        <f>SUM(I14:I44)</f>
        <v>0</v>
      </c>
      <c r="J45" s="10">
        <f>SUM(J14:J44)</f>
        <v>0</v>
      </c>
      <c r="K45" s="3"/>
      <c r="L45" s="4" t="s">
        <v>16</v>
      </c>
      <c r="M45" s="12"/>
      <c r="N45" s="6">
        <f>SUM(N14:N44)</f>
        <v>0</v>
      </c>
      <c r="O45" s="10">
        <f>SUM(O14:O44)</f>
        <v>0</v>
      </c>
    </row>
    <row r="46" spans="1:15" ht="9.9499999999999993" customHeight="1" x14ac:dyDescent="0.25">
      <c r="A46" s="7"/>
      <c r="C46" s="1"/>
      <c r="E46" s="11"/>
      <c r="H46" s="8"/>
      <c r="I46" s="8"/>
      <c r="J46" s="11"/>
      <c r="M46" s="8"/>
      <c r="N46" s="8"/>
      <c r="O46" s="11"/>
    </row>
    <row r="47" spans="1:15" x14ac:dyDescent="0.25">
      <c r="A47" s="2" t="s">
        <v>17</v>
      </c>
      <c r="C47" s="1"/>
      <c r="D47" s="8">
        <f>D45+I45+N45</f>
        <v>0</v>
      </c>
      <c r="F47" s="2" t="s">
        <v>18</v>
      </c>
      <c r="H47" s="113"/>
      <c r="I47" s="9"/>
      <c r="J47" s="8"/>
      <c r="K47" s="2" t="s">
        <v>19</v>
      </c>
      <c r="M47" s="8">
        <f>D47*H47</f>
        <v>0</v>
      </c>
      <c r="N47" s="8"/>
      <c r="O47" s="8"/>
    </row>
    <row r="48" spans="1:15" ht="9.9499999999999993" customHeight="1" x14ac:dyDescent="0.25">
      <c r="A48" s="7"/>
      <c r="H48" s="8"/>
      <c r="I48" s="8"/>
      <c r="J48" s="8"/>
      <c r="M48" s="8"/>
      <c r="N48" s="8"/>
      <c r="O48" s="8"/>
    </row>
    <row r="49" spans="1:15" x14ac:dyDescent="0.25">
      <c r="A49" s="18" t="s">
        <v>20</v>
      </c>
      <c r="F49" s="95" t="s">
        <v>21</v>
      </c>
      <c r="G49" s="95"/>
      <c r="H49" s="95"/>
      <c r="I49" s="106" t="s">
        <v>36</v>
      </c>
      <c r="J49" s="106"/>
      <c r="K49" s="106"/>
      <c r="L49" s="106"/>
      <c r="M49" s="106"/>
      <c r="N49" s="9"/>
      <c r="O49" s="8"/>
    </row>
    <row r="50" spans="1:15" ht="9.9499999999999993" customHeight="1" x14ac:dyDescent="0.25">
      <c r="A50" s="7"/>
      <c r="H50" s="111"/>
      <c r="I50" s="111"/>
      <c r="J50" s="111"/>
      <c r="K50" s="112"/>
      <c r="M50" s="8"/>
      <c r="N50" s="8"/>
      <c r="O50" s="8"/>
    </row>
    <row r="51" spans="1:15" x14ac:dyDescent="0.25">
      <c r="A51" s="18" t="s">
        <v>22</v>
      </c>
      <c r="C51" s="114"/>
      <c r="D51" s="50"/>
      <c r="F51" s="51" t="s">
        <v>23</v>
      </c>
      <c r="H51" s="120"/>
      <c r="I51" s="113"/>
      <c r="J51" s="113"/>
      <c r="K51" s="113"/>
      <c r="M51" s="8"/>
      <c r="N51" s="8"/>
      <c r="O51" s="8"/>
    </row>
    <row r="52" spans="1:15" ht="8.4499999999999993" customHeight="1" x14ac:dyDescent="0.25">
      <c r="C52" s="8"/>
      <c r="D52" s="8"/>
      <c r="E52" s="8"/>
      <c r="H52" s="8"/>
      <c r="I52" s="8"/>
      <c r="J52" s="8"/>
      <c r="M52" s="8"/>
      <c r="N52" s="8"/>
      <c r="O52" s="8"/>
    </row>
    <row r="53" spans="1:15" ht="12.75" x14ac:dyDescent="0.25">
      <c r="A53" s="52" t="s">
        <v>24</v>
      </c>
      <c r="B53" s="53"/>
      <c r="C53" s="54"/>
      <c r="D53" s="54"/>
      <c r="E53" s="54"/>
      <c r="F53" s="54"/>
      <c r="G53" s="53"/>
      <c r="H53" s="55"/>
      <c r="I53" s="55"/>
      <c r="J53" s="55"/>
      <c r="K53" s="54"/>
      <c r="L53" s="53"/>
      <c r="M53" s="55"/>
      <c r="N53" s="55"/>
      <c r="O53" s="55"/>
    </row>
    <row r="54" spans="1:15" x14ac:dyDescent="0.25">
      <c r="C54" s="8"/>
      <c r="D54" s="8"/>
      <c r="E54" s="8"/>
      <c r="H54" s="8"/>
      <c r="I54" s="8"/>
      <c r="J54" s="8"/>
      <c r="M54" s="8"/>
      <c r="N54" s="8"/>
      <c r="O54" s="8"/>
    </row>
    <row r="55" spans="1:15" x14ac:dyDescent="0.25">
      <c r="C55" s="8"/>
      <c r="D55" s="8"/>
      <c r="E55" s="8"/>
      <c r="H55" s="8"/>
      <c r="I55" s="8"/>
      <c r="J55" s="8"/>
      <c r="M55" s="8"/>
      <c r="N55" s="8"/>
      <c r="O55" s="8"/>
    </row>
    <row r="56" spans="1:15" x14ac:dyDescent="0.25">
      <c r="C56" s="8"/>
      <c r="D56" s="8"/>
      <c r="E56" s="8"/>
      <c r="H56" s="8"/>
      <c r="I56" s="8"/>
      <c r="J56" s="8"/>
      <c r="M56" s="8"/>
      <c r="N56" s="8"/>
      <c r="O56" s="8"/>
    </row>
    <row r="57" spans="1:15" x14ac:dyDescent="0.25">
      <c r="C57" s="8"/>
      <c r="D57" s="8"/>
      <c r="E57" s="8"/>
      <c r="H57" s="8"/>
      <c r="I57" s="8"/>
      <c r="J57" s="8"/>
      <c r="M57" s="8"/>
      <c r="N57" s="8"/>
      <c r="O57" s="8"/>
    </row>
    <row r="58" spans="1:15" x14ac:dyDescent="0.25">
      <c r="C58" s="8"/>
      <c r="D58" s="8"/>
      <c r="E58" s="8"/>
      <c r="H58" s="8"/>
      <c r="I58" s="8"/>
      <c r="J58" s="8"/>
      <c r="M58" s="8"/>
      <c r="N58" s="8"/>
      <c r="O58" s="8"/>
    </row>
    <row r="59" spans="1:15" x14ac:dyDescent="0.25">
      <c r="C59" s="8"/>
      <c r="D59" s="8"/>
      <c r="E59" s="8"/>
      <c r="H59" s="8"/>
      <c r="I59" s="8"/>
      <c r="J59" s="8"/>
      <c r="M59" s="8"/>
      <c r="N59" s="8"/>
      <c r="O59" s="8"/>
    </row>
    <row r="60" spans="1:15" x14ac:dyDescent="0.25">
      <c r="C60" s="8"/>
      <c r="D60" s="8"/>
      <c r="E60" s="8"/>
      <c r="H60" s="8"/>
      <c r="I60" s="8"/>
      <c r="J60" s="8"/>
      <c r="M60" s="8"/>
      <c r="N60" s="8"/>
      <c r="O60" s="8"/>
    </row>
    <row r="61" spans="1:15" x14ac:dyDescent="0.25">
      <c r="C61" s="8"/>
      <c r="D61" s="8"/>
      <c r="E61" s="8"/>
      <c r="H61" s="8"/>
      <c r="I61" s="8"/>
      <c r="J61" s="8"/>
      <c r="M61" s="8"/>
      <c r="N61" s="8"/>
      <c r="O61" s="8"/>
    </row>
    <row r="62" spans="1:15" x14ac:dyDescent="0.25">
      <c r="C62" s="8"/>
      <c r="D62" s="8"/>
      <c r="E62" s="8"/>
      <c r="H62" s="8"/>
      <c r="I62" s="8"/>
      <c r="J62" s="8"/>
    </row>
    <row r="63" spans="1:15" x14ac:dyDescent="0.25">
      <c r="C63" s="8"/>
      <c r="D63" s="8"/>
      <c r="E63" s="8"/>
      <c r="H63" s="8"/>
      <c r="I63" s="8"/>
      <c r="J63" s="8"/>
    </row>
    <row r="64" spans="1:15" x14ac:dyDescent="0.25">
      <c r="C64" s="8"/>
      <c r="D64" s="8"/>
      <c r="E64" s="8"/>
      <c r="H64" s="8"/>
      <c r="I64" s="8"/>
      <c r="J64" s="8"/>
    </row>
    <row r="65" spans="3:10" x14ac:dyDescent="0.25">
      <c r="C65" s="8"/>
      <c r="D65" s="8"/>
      <c r="E65" s="8"/>
      <c r="H65" s="8"/>
      <c r="I65" s="8"/>
      <c r="J65" s="8"/>
    </row>
    <row r="66" spans="3:10" x14ac:dyDescent="0.25">
      <c r="C66" s="8"/>
      <c r="D66" s="8"/>
      <c r="E66" s="8"/>
      <c r="H66" s="8"/>
      <c r="I66" s="8"/>
      <c r="J66" s="8"/>
    </row>
    <row r="67" spans="3:10" x14ac:dyDescent="0.25">
      <c r="C67" s="8"/>
      <c r="D67" s="8"/>
      <c r="E67" s="8"/>
      <c r="H67" s="8"/>
      <c r="I67" s="8"/>
      <c r="J67" s="8"/>
    </row>
    <row r="68" spans="3:10" x14ac:dyDescent="0.25">
      <c r="H68" s="8"/>
      <c r="I68" s="8"/>
      <c r="J68" s="8"/>
    </row>
    <row r="69" spans="3:10" x14ac:dyDescent="0.25">
      <c r="H69" s="8"/>
      <c r="I69" s="8"/>
      <c r="J69" s="8"/>
    </row>
  </sheetData>
  <sheetProtection sheet="1" objects="1" scenarios="1" selectLockedCells="1"/>
  <mergeCells count="5">
    <mergeCell ref="A12:B12"/>
    <mergeCell ref="C6:H6"/>
    <mergeCell ref="E8:H8"/>
    <mergeCell ref="E10:F10"/>
    <mergeCell ref="J10:K10"/>
  </mergeCells>
  <conditionalFormatting sqref="B14:B15 D14:E15 B16:E44 G14:J44 L14:O44">
    <cfRule type="expression" dxfId="18" priority="6" stopIfTrue="1">
      <formula>AND(B14&lt;&gt;"",WEEKDAY(B14)=7)</formula>
    </cfRule>
    <cfRule type="expression" dxfId="17" priority="7" stopIfTrue="1">
      <formula>AND(B14&lt;&gt;"",WEEKDAY(B14)=1)</formula>
    </cfRule>
  </conditionalFormatting>
  <conditionalFormatting sqref="G27:J27">
    <cfRule type="timePeriod" dxfId="16" priority="5" stopIfTrue="1" timePeriod="lastMonth">
      <formula>AND(MONTH(G27)=MONTH(EDATE(TODAY(),0-1)),YEAR(G27)=YEAR(EDATE(TODAY(),0-1)))</formula>
    </cfRule>
  </conditionalFormatting>
  <conditionalFormatting sqref="G34:J34">
    <cfRule type="timePeriod" dxfId="15" priority="4" stopIfTrue="1" timePeriod="lastMonth">
      <formula>AND(MONTH(G34)=MONTH(EDATE(TODAY(),0-1)),YEAR(G34)=YEAR(EDATE(TODAY(),0-1)))</formula>
    </cfRule>
  </conditionalFormatting>
  <conditionalFormatting sqref="G41:J41">
    <cfRule type="timePeriod" dxfId="14" priority="3" stopIfTrue="1" timePeriod="lastMonth">
      <formula>AND(MONTH(G41)=MONTH(EDATE(TODAY(),0-1)),YEAR(G41)=YEAR(EDATE(TODAY(),0-1)))</formula>
    </cfRule>
  </conditionalFormatting>
  <conditionalFormatting sqref="C14:C15">
    <cfRule type="expression" dxfId="13" priority="1" stopIfTrue="1">
      <formula>AND(C14&lt;&gt;"",WEEKDAY(C14)=7)</formula>
    </cfRule>
    <cfRule type="expression" dxfId="12" priority="2" stopIfTrue="1">
      <formula>AND(C14&lt;&gt;"",WEEKDAY(C14)=1)</formula>
    </cfRule>
  </conditionalFormatting>
  <pageMargins left="0.23622047244094491" right="0.23622047244094491" top="0.27559055118110237" bottom="0.39370078740157483" header="0.15748031496062992" footer="0.15748031496062992"/>
  <pageSetup paperSize="9" orientation="portrait" r:id="rId1"/>
  <headerFooter alignWithMargins="0">
    <oddFooter>&amp;C2. Quartal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showGridLines="0" zoomScale="75" zoomScaleNormal="75" zoomScalePageLayoutView="75" workbookViewId="0">
      <selection activeCell="D14" sqref="D14"/>
    </sheetView>
  </sheetViews>
  <sheetFormatPr baseColWidth="10" defaultColWidth="11.42578125" defaultRowHeight="15" x14ac:dyDescent="0.25"/>
  <cols>
    <col min="1" max="1" width="3" style="2" customWidth="1"/>
    <col min="2" max="2" width="6.7109375" style="1" customWidth="1"/>
    <col min="3" max="3" width="7.7109375" style="2" customWidth="1"/>
    <col min="4" max="5" width="6.7109375" style="2" customWidth="1"/>
    <col min="6" max="6" width="3" style="2" customWidth="1"/>
    <col min="7" max="7" width="6.7109375" style="1" customWidth="1"/>
    <col min="8" max="8" width="7.7109375" style="73" customWidth="1"/>
    <col min="9" max="10" width="6.7109375" style="73" customWidth="1"/>
    <col min="11" max="11" width="3" style="2" customWidth="1"/>
    <col min="12" max="12" width="6.7109375" style="1" customWidth="1"/>
    <col min="13" max="13" width="7.7109375" style="73" customWidth="1"/>
    <col min="14" max="15" width="6.7109375" style="73" customWidth="1"/>
    <col min="16" max="16384" width="11.42578125" style="64"/>
  </cols>
  <sheetData>
    <row r="1" spans="1:15" s="72" customFormat="1" ht="23.25" x14ac:dyDescent="0.25">
      <c r="A1" s="19" t="s">
        <v>0</v>
      </c>
      <c r="B1" s="20"/>
      <c r="C1" s="20"/>
      <c r="D1" s="20"/>
      <c r="E1" s="20"/>
      <c r="F1" s="20"/>
      <c r="G1" s="20"/>
      <c r="H1" s="89"/>
      <c r="I1" s="89"/>
      <c r="J1" s="89"/>
      <c r="K1" s="20"/>
      <c r="L1" s="20"/>
      <c r="M1" s="89"/>
      <c r="N1" s="89"/>
      <c r="O1" s="89"/>
    </row>
    <row r="2" spans="1:15" x14ac:dyDescent="0.25">
      <c r="A2" s="1" t="s">
        <v>1</v>
      </c>
      <c r="C2" s="1"/>
      <c r="D2" s="1"/>
      <c r="E2" s="1"/>
      <c r="F2" s="1"/>
      <c r="H2" s="85"/>
      <c r="I2" s="85"/>
      <c r="J2" s="85"/>
      <c r="K2" s="1"/>
      <c r="M2" s="85"/>
      <c r="N2" s="85"/>
      <c r="O2" s="85"/>
    </row>
    <row r="3" spans="1:15" ht="8.4499999999999993" customHeight="1" x14ac:dyDescent="0.25">
      <c r="A3" s="1"/>
      <c r="C3" s="1"/>
      <c r="D3" s="1"/>
      <c r="E3" s="1"/>
      <c r="F3" s="1"/>
      <c r="H3" s="85"/>
      <c r="I3" s="85"/>
      <c r="J3" s="85"/>
      <c r="K3" s="1"/>
      <c r="M3" s="85"/>
      <c r="N3" s="85"/>
      <c r="O3" s="85"/>
    </row>
    <row r="4" spans="1:15" s="71" customFormat="1" ht="23.25" x14ac:dyDescent="0.25">
      <c r="A4" s="21" t="s">
        <v>2</v>
      </c>
      <c r="B4" s="22"/>
      <c r="C4" s="22"/>
      <c r="D4" s="22"/>
      <c r="E4" s="22"/>
      <c r="F4" s="22"/>
      <c r="G4" s="22"/>
      <c r="H4" s="88"/>
      <c r="I4" s="88"/>
      <c r="J4" s="88"/>
      <c r="K4" s="22"/>
      <c r="L4" s="22"/>
      <c r="M4" s="88"/>
      <c r="N4" s="88"/>
      <c r="O4" s="88"/>
    </row>
    <row r="5" spans="1:15" ht="9.9499999999999993" customHeight="1" x14ac:dyDescent="0.25">
      <c r="A5" s="1"/>
      <c r="C5" s="1"/>
      <c r="D5" s="1"/>
      <c r="E5" s="1"/>
      <c r="F5" s="1"/>
      <c r="H5" s="85"/>
      <c r="I5" s="85"/>
      <c r="J5" s="85"/>
      <c r="K5" s="1"/>
      <c r="M5" s="85"/>
      <c r="N5" s="85"/>
      <c r="O5" s="85"/>
    </row>
    <row r="6" spans="1:15" x14ac:dyDescent="0.25">
      <c r="A6" s="23" t="s">
        <v>3</v>
      </c>
      <c r="C6" s="134"/>
      <c r="D6" s="134"/>
      <c r="E6" s="134"/>
      <c r="F6" s="134"/>
      <c r="G6" s="134"/>
      <c r="H6" s="134"/>
      <c r="I6" s="87"/>
      <c r="J6" s="85"/>
      <c r="K6" s="1"/>
      <c r="M6" s="85"/>
      <c r="N6" s="85"/>
      <c r="O6" s="85"/>
    </row>
    <row r="7" spans="1:15" ht="11.25" customHeight="1" x14ac:dyDescent="0.25">
      <c r="A7" s="1"/>
      <c r="C7" s="1"/>
      <c r="D7" s="1"/>
      <c r="E7" s="1"/>
      <c r="F7" s="1"/>
      <c r="H7" s="85"/>
      <c r="I7" s="85"/>
      <c r="J7" s="85"/>
      <c r="K7" s="1"/>
      <c r="L7" s="24" t="s">
        <v>4</v>
      </c>
      <c r="M7" s="85"/>
      <c r="N7" s="85"/>
    </row>
    <row r="8" spans="1:15" x14ac:dyDescent="0.25">
      <c r="A8" s="23" t="s">
        <v>5</v>
      </c>
      <c r="C8" s="1"/>
      <c r="D8" s="1"/>
      <c r="E8" s="134"/>
      <c r="F8" s="134"/>
      <c r="G8" s="134"/>
      <c r="H8" s="134"/>
      <c r="I8" s="87"/>
      <c r="J8" s="85"/>
      <c r="K8" s="1"/>
      <c r="L8" s="24" t="s">
        <v>6</v>
      </c>
      <c r="M8" s="85"/>
      <c r="N8" s="85"/>
    </row>
    <row r="9" spans="1:15" ht="11.25" customHeight="1" x14ac:dyDescent="0.25">
      <c r="A9" s="1"/>
      <c r="C9" s="1"/>
      <c r="D9" s="1"/>
      <c r="E9" s="1"/>
      <c r="F9" s="1"/>
      <c r="H9" s="85"/>
      <c r="I9" s="85"/>
      <c r="J9" s="85"/>
      <c r="K9" s="1"/>
      <c r="L9" s="24" t="s">
        <v>7</v>
      </c>
      <c r="M9" s="85"/>
      <c r="N9" s="85"/>
    </row>
    <row r="10" spans="1:15" x14ac:dyDescent="0.25">
      <c r="A10" s="23" t="s">
        <v>8</v>
      </c>
      <c r="C10" s="1"/>
      <c r="D10" s="1"/>
      <c r="E10" s="134"/>
      <c r="F10" s="134"/>
      <c r="H10" s="86" t="s">
        <v>9</v>
      </c>
      <c r="I10" s="86"/>
      <c r="J10" s="135"/>
      <c r="K10" s="135"/>
      <c r="L10" s="24" t="s">
        <v>10</v>
      </c>
      <c r="M10" s="85"/>
      <c r="N10" s="85"/>
    </row>
    <row r="11" spans="1:15" ht="8.4499999999999993" customHeight="1" x14ac:dyDescent="0.25">
      <c r="A11" s="1"/>
      <c r="C11" s="1"/>
      <c r="D11" s="1"/>
      <c r="E11" s="1"/>
      <c r="F11" s="1"/>
      <c r="H11" s="85"/>
      <c r="I11" s="85"/>
      <c r="J11" s="85"/>
      <c r="K11" s="1"/>
      <c r="M11" s="85"/>
      <c r="N11" s="85"/>
      <c r="O11" s="85"/>
    </row>
    <row r="12" spans="1:15" s="69" customFormat="1" ht="15.75" x14ac:dyDescent="0.25">
      <c r="A12" s="131">
        <v>2019</v>
      </c>
      <c r="B12" s="131"/>
      <c r="C12" s="25"/>
      <c r="D12" s="25"/>
      <c r="E12" s="25"/>
      <c r="F12" s="25"/>
      <c r="G12" s="25"/>
      <c r="H12" s="84"/>
      <c r="I12" s="84"/>
      <c r="J12" s="84"/>
      <c r="K12" s="26"/>
      <c r="L12" s="26"/>
      <c r="M12" s="83"/>
      <c r="N12" s="83"/>
      <c r="O12" s="83"/>
    </row>
    <row r="13" spans="1:15" s="67" customFormat="1" ht="15.95" customHeight="1" x14ac:dyDescent="0.25">
      <c r="A13" s="30"/>
      <c r="B13" s="96">
        <v>183</v>
      </c>
      <c r="C13" s="28"/>
      <c r="D13" s="28" t="s">
        <v>11</v>
      </c>
      <c r="E13" s="29" t="s">
        <v>12</v>
      </c>
      <c r="F13" s="30"/>
      <c r="G13" s="136">
        <v>214</v>
      </c>
      <c r="H13" s="136"/>
      <c r="I13" s="82" t="s">
        <v>11</v>
      </c>
      <c r="J13" s="81" t="s">
        <v>12</v>
      </c>
      <c r="K13" s="30"/>
      <c r="L13" s="136">
        <v>245</v>
      </c>
      <c r="M13" s="136"/>
      <c r="N13" s="82" t="s">
        <v>11</v>
      </c>
      <c r="O13" s="81" t="s">
        <v>12</v>
      </c>
    </row>
    <row r="14" spans="1:15" ht="15.95" customHeight="1" x14ac:dyDescent="0.25">
      <c r="A14" s="31" t="s">
        <v>14</v>
      </c>
      <c r="B14" s="56">
        <f>'2019-2'!L43+1</f>
        <v>43647</v>
      </c>
      <c r="C14" s="58" t="s">
        <v>14</v>
      </c>
      <c r="D14" s="99"/>
      <c r="E14" s="100"/>
      <c r="F14" s="31" t="s">
        <v>14</v>
      </c>
      <c r="G14" s="98">
        <f>B44+1</f>
        <v>43678</v>
      </c>
      <c r="H14" s="115" t="s">
        <v>14</v>
      </c>
      <c r="I14" s="99"/>
      <c r="J14" s="100"/>
      <c r="K14" s="116" t="s">
        <v>14</v>
      </c>
      <c r="L14" s="33">
        <f>G44+1</f>
        <v>43709</v>
      </c>
      <c r="M14" s="34" t="s">
        <v>14</v>
      </c>
      <c r="N14" s="109"/>
      <c r="O14" s="110"/>
    </row>
    <row r="15" spans="1:15" ht="15.95" customHeight="1" x14ac:dyDescent="0.25">
      <c r="A15" s="35">
        <v>27</v>
      </c>
      <c r="B15" s="56">
        <f>B14+1</f>
        <v>43648</v>
      </c>
      <c r="C15" s="58" t="s">
        <v>14</v>
      </c>
      <c r="D15" s="101"/>
      <c r="E15" s="102"/>
      <c r="F15" s="35" t="s">
        <v>14</v>
      </c>
      <c r="G15" s="97">
        <f>G14+1</f>
        <v>43679</v>
      </c>
      <c r="H15" s="58" t="s">
        <v>14</v>
      </c>
      <c r="I15" s="101"/>
      <c r="J15" s="102"/>
      <c r="K15" s="117" t="s">
        <v>14</v>
      </c>
      <c r="L15" s="56">
        <f>L14+1</f>
        <v>43710</v>
      </c>
      <c r="M15" s="58" t="s">
        <v>14</v>
      </c>
      <c r="N15" s="101"/>
      <c r="O15" s="102"/>
    </row>
    <row r="16" spans="1:15" ht="15.95" customHeight="1" x14ac:dyDescent="0.25">
      <c r="A16" s="35" t="s">
        <v>14</v>
      </c>
      <c r="B16" s="56">
        <f t="shared" ref="B16:B44" si="0">B15+1</f>
        <v>43649</v>
      </c>
      <c r="C16" s="58" t="s">
        <v>14</v>
      </c>
      <c r="D16" s="101"/>
      <c r="E16" s="102"/>
      <c r="F16" s="35" t="s">
        <v>14</v>
      </c>
      <c r="G16" s="97">
        <f t="shared" ref="G16:G44" si="1">G15+1</f>
        <v>43680</v>
      </c>
      <c r="H16" s="58" t="s">
        <v>14</v>
      </c>
      <c r="I16" s="101"/>
      <c r="J16" s="102"/>
      <c r="K16" s="117">
        <v>36</v>
      </c>
      <c r="L16" s="56">
        <f t="shared" ref="L16:L43" si="2">L15+1</f>
        <v>43711</v>
      </c>
      <c r="M16" s="58" t="s">
        <v>14</v>
      </c>
      <c r="N16" s="101"/>
      <c r="O16" s="102"/>
    </row>
    <row r="17" spans="1:15" ht="15.95" customHeight="1" x14ac:dyDescent="0.25">
      <c r="A17" s="35" t="s">
        <v>14</v>
      </c>
      <c r="B17" s="56">
        <f t="shared" si="0"/>
        <v>43650</v>
      </c>
      <c r="C17" s="58" t="s">
        <v>14</v>
      </c>
      <c r="D17" s="101"/>
      <c r="E17" s="102"/>
      <c r="F17" s="35" t="s">
        <v>14</v>
      </c>
      <c r="G17" s="56">
        <f t="shared" si="1"/>
        <v>43681</v>
      </c>
      <c r="H17" s="58" t="s">
        <v>14</v>
      </c>
      <c r="I17" s="101"/>
      <c r="J17" s="102"/>
      <c r="K17" s="117" t="s">
        <v>14</v>
      </c>
      <c r="L17" s="56">
        <f>L16+1</f>
        <v>43712</v>
      </c>
      <c r="M17" s="58" t="s">
        <v>14</v>
      </c>
      <c r="N17" s="101"/>
      <c r="O17" s="102"/>
    </row>
    <row r="18" spans="1:15" ht="15.95" customHeight="1" x14ac:dyDescent="0.25">
      <c r="A18" s="35" t="s">
        <v>14</v>
      </c>
      <c r="B18" s="56">
        <f t="shared" si="0"/>
        <v>43651</v>
      </c>
      <c r="C18" s="58" t="s">
        <v>14</v>
      </c>
      <c r="D18" s="101"/>
      <c r="E18" s="102"/>
      <c r="F18" s="35" t="s">
        <v>14</v>
      </c>
      <c r="G18" s="97">
        <f t="shared" si="1"/>
        <v>43682</v>
      </c>
      <c r="H18" s="58" t="s">
        <v>14</v>
      </c>
      <c r="I18" s="101"/>
      <c r="J18" s="102"/>
      <c r="K18" s="117" t="s">
        <v>14</v>
      </c>
      <c r="L18" s="56">
        <f t="shared" si="2"/>
        <v>43713</v>
      </c>
      <c r="M18" s="58" t="s">
        <v>14</v>
      </c>
      <c r="N18" s="101"/>
      <c r="O18" s="102"/>
    </row>
    <row r="19" spans="1:15" ht="15.95" customHeight="1" x14ac:dyDescent="0.25">
      <c r="A19" s="35" t="s">
        <v>14</v>
      </c>
      <c r="B19" s="56">
        <f t="shared" si="0"/>
        <v>43652</v>
      </c>
      <c r="C19" s="58" t="s">
        <v>14</v>
      </c>
      <c r="D19" s="101"/>
      <c r="E19" s="102"/>
      <c r="F19" s="35">
        <v>32</v>
      </c>
      <c r="G19" s="97">
        <f t="shared" si="1"/>
        <v>43683</v>
      </c>
      <c r="H19" s="58" t="s">
        <v>14</v>
      </c>
      <c r="I19" s="101"/>
      <c r="J19" s="102"/>
      <c r="K19" s="117" t="s">
        <v>14</v>
      </c>
      <c r="L19" s="56">
        <f t="shared" si="2"/>
        <v>43714</v>
      </c>
      <c r="M19" s="58" t="s">
        <v>14</v>
      </c>
      <c r="N19" s="101"/>
      <c r="O19" s="102"/>
    </row>
    <row r="20" spans="1:15" ht="15.95" customHeight="1" x14ac:dyDescent="0.25">
      <c r="A20" s="35" t="s">
        <v>14</v>
      </c>
      <c r="B20" s="41">
        <f t="shared" si="0"/>
        <v>43653</v>
      </c>
      <c r="C20" s="58" t="s">
        <v>14</v>
      </c>
      <c r="D20" s="101"/>
      <c r="E20" s="102"/>
      <c r="F20" s="35" t="s">
        <v>14</v>
      </c>
      <c r="G20" s="97">
        <f t="shared" si="1"/>
        <v>43684</v>
      </c>
      <c r="H20" s="58" t="s">
        <v>14</v>
      </c>
      <c r="I20" s="101"/>
      <c r="J20" s="102"/>
      <c r="K20" s="117" t="s">
        <v>14</v>
      </c>
      <c r="L20" s="56">
        <f t="shared" si="2"/>
        <v>43715</v>
      </c>
      <c r="M20" s="58" t="s">
        <v>14</v>
      </c>
      <c r="N20" s="101"/>
      <c r="O20" s="102"/>
    </row>
    <row r="21" spans="1:15" ht="15.95" customHeight="1" x14ac:dyDescent="0.25">
      <c r="A21" s="35" t="s">
        <v>14</v>
      </c>
      <c r="B21" s="56">
        <f t="shared" si="0"/>
        <v>43654</v>
      </c>
      <c r="C21" s="58" t="s">
        <v>14</v>
      </c>
      <c r="D21" s="101"/>
      <c r="E21" s="102"/>
      <c r="F21" s="35" t="s">
        <v>14</v>
      </c>
      <c r="G21" s="97">
        <f t="shared" si="1"/>
        <v>43685</v>
      </c>
      <c r="H21" s="58" t="s">
        <v>14</v>
      </c>
      <c r="I21" s="101"/>
      <c r="J21" s="102"/>
      <c r="K21" s="117" t="s">
        <v>14</v>
      </c>
      <c r="L21" s="39">
        <f t="shared" si="2"/>
        <v>43716</v>
      </c>
      <c r="M21" s="58" t="s">
        <v>14</v>
      </c>
      <c r="N21" s="101"/>
      <c r="O21" s="102"/>
    </row>
    <row r="22" spans="1:15" ht="15.95" customHeight="1" x14ac:dyDescent="0.25">
      <c r="A22" s="35">
        <v>28</v>
      </c>
      <c r="B22" s="56">
        <f t="shared" si="0"/>
        <v>43655</v>
      </c>
      <c r="C22" s="58" t="s">
        <v>14</v>
      </c>
      <c r="D22" s="101"/>
      <c r="E22" s="102"/>
      <c r="F22" s="35" t="s">
        <v>14</v>
      </c>
      <c r="G22" s="97">
        <f t="shared" si="1"/>
        <v>43686</v>
      </c>
      <c r="H22" s="58" t="s">
        <v>14</v>
      </c>
      <c r="I22" s="101"/>
      <c r="J22" s="102"/>
      <c r="K22" s="117" t="s">
        <v>14</v>
      </c>
      <c r="L22" s="56">
        <f t="shared" si="2"/>
        <v>43717</v>
      </c>
      <c r="M22" s="58" t="s">
        <v>14</v>
      </c>
      <c r="N22" s="101"/>
      <c r="O22" s="102"/>
    </row>
    <row r="23" spans="1:15" ht="15.95" customHeight="1" x14ac:dyDescent="0.25">
      <c r="A23" s="35" t="s">
        <v>14</v>
      </c>
      <c r="B23" s="56">
        <f t="shared" si="0"/>
        <v>43656</v>
      </c>
      <c r="C23" s="58" t="s">
        <v>14</v>
      </c>
      <c r="D23" s="101"/>
      <c r="E23" s="102"/>
      <c r="F23" s="35" t="s">
        <v>14</v>
      </c>
      <c r="G23" s="97">
        <f t="shared" si="1"/>
        <v>43687</v>
      </c>
      <c r="H23" s="58" t="s">
        <v>14</v>
      </c>
      <c r="I23" s="101"/>
      <c r="J23" s="102"/>
      <c r="K23" s="117">
        <v>37</v>
      </c>
      <c r="L23" s="56">
        <f t="shared" si="2"/>
        <v>43718</v>
      </c>
      <c r="M23" s="58" t="s">
        <v>14</v>
      </c>
      <c r="N23" s="101"/>
      <c r="O23" s="102"/>
    </row>
    <row r="24" spans="1:15" ht="15.95" customHeight="1" x14ac:dyDescent="0.25">
      <c r="A24" s="35" t="s">
        <v>14</v>
      </c>
      <c r="B24" s="56">
        <f t="shared" si="0"/>
        <v>43657</v>
      </c>
      <c r="C24" s="58" t="s">
        <v>14</v>
      </c>
      <c r="D24" s="101"/>
      <c r="E24" s="102"/>
      <c r="F24" s="35" t="s">
        <v>14</v>
      </c>
      <c r="G24" s="56">
        <f t="shared" si="1"/>
        <v>43688</v>
      </c>
      <c r="H24" s="58" t="s">
        <v>14</v>
      </c>
      <c r="I24" s="101"/>
      <c r="J24" s="102"/>
      <c r="K24" s="117" t="s">
        <v>14</v>
      </c>
      <c r="L24" s="56">
        <f t="shared" si="2"/>
        <v>43719</v>
      </c>
      <c r="M24" s="58" t="s">
        <v>14</v>
      </c>
      <c r="N24" s="101"/>
      <c r="O24" s="102"/>
    </row>
    <row r="25" spans="1:15" ht="15.95" customHeight="1" x14ac:dyDescent="0.25">
      <c r="A25" s="35" t="s">
        <v>14</v>
      </c>
      <c r="B25" s="56">
        <f t="shared" si="0"/>
        <v>43658</v>
      </c>
      <c r="C25" s="58" t="s">
        <v>14</v>
      </c>
      <c r="D25" s="101"/>
      <c r="E25" s="102"/>
      <c r="F25" s="35" t="s">
        <v>14</v>
      </c>
      <c r="G25" s="97">
        <f t="shared" si="1"/>
        <v>43689</v>
      </c>
      <c r="H25" s="58" t="s">
        <v>14</v>
      </c>
      <c r="I25" s="101"/>
      <c r="J25" s="102"/>
      <c r="K25" s="117" t="s">
        <v>14</v>
      </c>
      <c r="L25" s="56">
        <f t="shared" si="2"/>
        <v>43720</v>
      </c>
      <c r="M25" s="58" t="s">
        <v>14</v>
      </c>
      <c r="N25" s="101"/>
      <c r="O25" s="102"/>
    </row>
    <row r="26" spans="1:15" ht="15.95" customHeight="1" x14ac:dyDescent="0.25">
      <c r="A26" s="35" t="s">
        <v>14</v>
      </c>
      <c r="B26" s="56">
        <f t="shared" si="0"/>
        <v>43659</v>
      </c>
      <c r="C26" s="58" t="s">
        <v>14</v>
      </c>
      <c r="D26" s="101"/>
      <c r="E26" s="102"/>
      <c r="F26" s="35">
        <v>33</v>
      </c>
      <c r="G26" s="97">
        <f t="shared" si="1"/>
        <v>43690</v>
      </c>
      <c r="H26" s="58" t="s">
        <v>14</v>
      </c>
      <c r="I26" s="101"/>
      <c r="J26" s="102"/>
      <c r="K26" s="117" t="s">
        <v>14</v>
      </c>
      <c r="L26" s="56">
        <f t="shared" si="2"/>
        <v>43721</v>
      </c>
      <c r="M26" s="58" t="s">
        <v>14</v>
      </c>
      <c r="N26" s="101"/>
      <c r="O26" s="102"/>
    </row>
    <row r="27" spans="1:15" ht="15.95" customHeight="1" x14ac:dyDescent="0.25">
      <c r="A27" s="35" t="s">
        <v>14</v>
      </c>
      <c r="B27" s="41">
        <f t="shared" si="0"/>
        <v>43660</v>
      </c>
      <c r="C27" s="58" t="s">
        <v>14</v>
      </c>
      <c r="D27" s="101"/>
      <c r="E27" s="102"/>
      <c r="F27" s="35" t="s">
        <v>14</v>
      </c>
      <c r="G27" s="97">
        <f t="shared" si="1"/>
        <v>43691</v>
      </c>
      <c r="H27" s="58" t="s">
        <v>14</v>
      </c>
      <c r="I27" s="101"/>
      <c r="J27" s="102"/>
      <c r="K27" s="117" t="s">
        <v>14</v>
      </c>
      <c r="L27" s="56">
        <f t="shared" si="2"/>
        <v>43722</v>
      </c>
      <c r="M27" s="58" t="s">
        <v>14</v>
      </c>
      <c r="N27" s="101"/>
      <c r="O27" s="102"/>
    </row>
    <row r="28" spans="1:15" ht="15.95" customHeight="1" x14ac:dyDescent="0.25">
      <c r="A28" s="35" t="s">
        <v>14</v>
      </c>
      <c r="B28" s="97">
        <f t="shared" si="0"/>
        <v>43661</v>
      </c>
      <c r="C28" s="58" t="s">
        <v>14</v>
      </c>
      <c r="D28" s="101"/>
      <c r="E28" s="102"/>
      <c r="F28" s="35" t="s">
        <v>14</v>
      </c>
      <c r="G28" s="97">
        <f t="shared" si="1"/>
        <v>43692</v>
      </c>
      <c r="H28" s="58" t="s">
        <v>14</v>
      </c>
      <c r="I28" s="101"/>
      <c r="J28" s="102"/>
      <c r="K28" s="117" t="s">
        <v>14</v>
      </c>
      <c r="L28" s="39">
        <f t="shared" si="2"/>
        <v>43723</v>
      </c>
      <c r="M28" s="58" t="s">
        <v>14</v>
      </c>
      <c r="N28" s="101"/>
      <c r="O28" s="102"/>
    </row>
    <row r="29" spans="1:15" ht="15.95" customHeight="1" x14ac:dyDescent="0.25">
      <c r="A29" s="35">
        <v>29</v>
      </c>
      <c r="B29" s="97">
        <f t="shared" si="0"/>
        <v>43662</v>
      </c>
      <c r="C29" s="58" t="s">
        <v>14</v>
      </c>
      <c r="D29" s="101"/>
      <c r="E29" s="102"/>
      <c r="F29" s="35" t="s">
        <v>14</v>
      </c>
      <c r="G29" s="97">
        <f t="shared" si="1"/>
        <v>43693</v>
      </c>
      <c r="H29" s="58" t="s">
        <v>14</v>
      </c>
      <c r="I29" s="101"/>
      <c r="J29" s="102"/>
      <c r="K29" s="117" t="s">
        <v>14</v>
      </c>
      <c r="L29" s="56">
        <f t="shared" si="2"/>
        <v>43724</v>
      </c>
      <c r="M29" s="58" t="s">
        <v>14</v>
      </c>
      <c r="N29" s="101"/>
      <c r="O29" s="102"/>
    </row>
    <row r="30" spans="1:15" ht="15.95" customHeight="1" x14ac:dyDescent="0.25">
      <c r="A30" s="35" t="s">
        <v>14</v>
      </c>
      <c r="B30" s="97">
        <f t="shared" si="0"/>
        <v>43663</v>
      </c>
      <c r="C30" s="58" t="s">
        <v>14</v>
      </c>
      <c r="D30" s="101"/>
      <c r="E30" s="102"/>
      <c r="F30" s="35" t="s">
        <v>14</v>
      </c>
      <c r="G30" s="97">
        <f t="shared" si="1"/>
        <v>43694</v>
      </c>
      <c r="H30" s="58" t="s">
        <v>14</v>
      </c>
      <c r="I30" s="101"/>
      <c r="J30" s="102"/>
      <c r="K30" s="117">
        <v>38</v>
      </c>
      <c r="L30" s="56">
        <f t="shared" si="2"/>
        <v>43725</v>
      </c>
      <c r="M30" s="58" t="s">
        <v>14</v>
      </c>
      <c r="N30" s="101"/>
      <c r="O30" s="102"/>
    </row>
    <row r="31" spans="1:15" ht="15.95" customHeight="1" x14ac:dyDescent="0.25">
      <c r="A31" s="35" t="s">
        <v>14</v>
      </c>
      <c r="B31" s="97">
        <f t="shared" si="0"/>
        <v>43664</v>
      </c>
      <c r="C31" s="58" t="s">
        <v>14</v>
      </c>
      <c r="D31" s="101"/>
      <c r="E31" s="102"/>
      <c r="F31" s="35" t="s">
        <v>14</v>
      </c>
      <c r="G31" s="56">
        <f t="shared" si="1"/>
        <v>43695</v>
      </c>
      <c r="H31" s="58" t="s">
        <v>14</v>
      </c>
      <c r="I31" s="101"/>
      <c r="J31" s="102"/>
      <c r="K31" s="117" t="s">
        <v>14</v>
      </c>
      <c r="L31" s="56">
        <f t="shared" si="2"/>
        <v>43726</v>
      </c>
      <c r="M31" s="58" t="s">
        <v>14</v>
      </c>
      <c r="N31" s="101"/>
      <c r="O31" s="102"/>
    </row>
    <row r="32" spans="1:15" ht="15.95" customHeight="1" x14ac:dyDescent="0.25">
      <c r="A32" s="35" t="s">
        <v>14</v>
      </c>
      <c r="B32" s="97">
        <f t="shared" si="0"/>
        <v>43665</v>
      </c>
      <c r="C32" s="58" t="s">
        <v>14</v>
      </c>
      <c r="D32" s="101"/>
      <c r="E32" s="102"/>
      <c r="F32" s="35" t="s">
        <v>14</v>
      </c>
      <c r="G32" s="97">
        <f t="shared" si="1"/>
        <v>43696</v>
      </c>
      <c r="H32" s="58" t="s">
        <v>14</v>
      </c>
      <c r="I32" s="101"/>
      <c r="J32" s="102"/>
      <c r="K32" s="117" t="s">
        <v>14</v>
      </c>
      <c r="L32" s="56">
        <f t="shared" si="2"/>
        <v>43727</v>
      </c>
      <c r="M32" s="58" t="s">
        <v>14</v>
      </c>
      <c r="N32" s="101"/>
      <c r="O32" s="102"/>
    </row>
    <row r="33" spans="1:15" ht="15.95" customHeight="1" x14ac:dyDescent="0.25">
      <c r="A33" s="35" t="s">
        <v>14</v>
      </c>
      <c r="B33" s="97">
        <f t="shared" si="0"/>
        <v>43666</v>
      </c>
      <c r="C33" s="58" t="s">
        <v>14</v>
      </c>
      <c r="D33" s="101"/>
      <c r="E33" s="102"/>
      <c r="F33" s="35">
        <v>34</v>
      </c>
      <c r="G33" s="97">
        <f t="shared" si="1"/>
        <v>43697</v>
      </c>
      <c r="H33" s="58" t="s">
        <v>14</v>
      </c>
      <c r="I33" s="101"/>
      <c r="J33" s="102"/>
      <c r="K33" s="117" t="s">
        <v>14</v>
      </c>
      <c r="L33" s="56">
        <f t="shared" si="2"/>
        <v>43728</v>
      </c>
      <c r="M33" s="58" t="s">
        <v>14</v>
      </c>
      <c r="N33" s="101"/>
      <c r="O33" s="102"/>
    </row>
    <row r="34" spans="1:15" ht="15.95" customHeight="1" x14ac:dyDescent="0.25">
      <c r="A34" s="35" t="s">
        <v>14</v>
      </c>
      <c r="B34" s="41">
        <f t="shared" si="0"/>
        <v>43667</v>
      </c>
      <c r="C34" s="58" t="s">
        <v>14</v>
      </c>
      <c r="D34" s="101"/>
      <c r="E34" s="102"/>
      <c r="F34" s="35" t="s">
        <v>14</v>
      </c>
      <c r="G34" s="97">
        <f t="shared" si="1"/>
        <v>43698</v>
      </c>
      <c r="H34" s="58" t="s">
        <v>14</v>
      </c>
      <c r="I34" s="101"/>
      <c r="J34" s="102"/>
      <c r="K34" s="117" t="s">
        <v>14</v>
      </c>
      <c r="L34" s="56">
        <f t="shared" si="2"/>
        <v>43729</v>
      </c>
      <c r="M34" s="58" t="s">
        <v>14</v>
      </c>
      <c r="N34" s="101"/>
      <c r="O34" s="102"/>
    </row>
    <row r="35" spans="1:15" ht="15.95" customHeight="1" x14ac:dyDescent="0.25">
      <c r="A35" s="35" t="s">
        <v>14</v>
      </c>
      <c r="B35" s="97">
        <f t="shared" si="0"/>
        <v>43668</v>
      </c>
      <c r="C35" s="58" t="s">
        <v>14</v>
      </c>
      <c r="D35" s="101"/>
      <c r="E35" s="102"/>
      <c r="F35" s="35" t="s">
        <v>14</v>
      </c>
      <c r="G35" s="97">
        <f t="shared" si="1"/>
        <v>43699</v>
      </c>
      <c r="H35" s="58" t="s">
        <v>14</v>
      </c>
      <c r="I35" s="101"/>
      <c r="J35" s="102"/>
      <c r="K35" s="117" t="s">
        <v>14</v>
      </c>
      <c r="L35" s="39">
        <f t="shared" si="2"/>
        <v>43730</v>
      </c>
      <c r="M35" s="58" t="s">
        <v>14</v>
      </c>
      <c r="N35" s="101"/>
      <c r="O35" s="102"/>
    </row>
    <row r="36" spans="1:15" ht="15.95" customHeight="1" x14ac:dyDescent="0.25">
      <c r="A36" s="35">
        <v>30</v>
      </c>
      <c r="B36" s="97">
        <f t="shared" si="0"/>
        <v>43669</v>
      </c>
      <c r="C36" s="58" t="s">
        <v>14</v>
      </c>
      <c r="D36" s="101"/>
      <c r="E36" s="102"/>
      <c r="F36" s="35" t="s">
        <v>14</v>
      </c>
      <c r="G36" s="97">
        <f t="shared" si="1"/>
        <v>43700</v>
      </c>
      <c r="H36" s="58" t="s">
        <v>14</v>
      </c>
      <c r="I36" s="101"/>
      <c r="J36" s="102"/>
      <c r="K36" s="117" t="s">
        <v>14</v>
      </c>
      <c r="L36" s="56">
        <f t="shared" si="2"/>
        <v>43731</v>
      </c>
      <c r="M36" s="58" t="s">
        <v>14</v>
      </c>
      <c r="N36" s="101"/>
      <c r="O36" s="102"/>
    </row>
    <row r="37" spans="1:15" ht="15.95" customHeight="1" x14ac:dyDescent="0.25">
      <c r="A37" s="35" t="s">
        <v>14</v>
      </c>
      <c r="B37" s="97">
        <f t="shared" si="0"/>
        <v>43670</v>
      </c>
      <c r="C37" s="58" t="s">
        <v>14</v>
      </c>
      <c r="D37" s="101"/>
      <c r="E37" s="102"/>
      <c r="F37" s="35" t="s">
        <v>14</v>
      </c>
      <c r="G37" s="97">
        <f t="shared" si="1"/>
        <v>43701</v>
      </c>
      <c r="H37" s="58" t="s">
        <v>14</v>
      </c>
      <c r="I37" s="101"/>
      <c r="J37" s="102"/>
      <c r="K37" s="117">
        <v>39</v>
      </c>
      <c r="L37" s="56">
        <f t="shared" si="2"/>
        <v>43732</v>
      </c>
      <c r="M37" s="58" t="s">
        <v>14</v>
      </c>
      <c r="N37" s="101"/>
      <c r="O37" s="102"/>
    </row>
    <row r="38" spans="1:15" ht="15.95" customHeight="1" x14ac:dyDescent="0.25">
      <c r="A38" s="35" t="s">
        <v>14</v>
      </c>
      <c r="B38" s="97">
        <f t="shared" si="0"/>
        <v>43671</v>
      </c>
      <c r="C38" s="58" t="s">
        <v>14</v>
      </c>
      <c r="D38" s="101"/>
      <c r="E38" s="102"/>
      <c r="F38" s="35" t="s">
        <v>14</v>
      </c>
      <c r="G38" s="56">
        <f t="shared" si="1"/>
        <v>43702</v>
      </c>
      <c r="H38" s="58" t="s">
        <v>14</v>
      </c>
      <c r="I38" s="101"/>
      <c r="J38" s="102"/>
      <c r="K38" s="112"/>
      <c r="L38" s="56">
        <f t="shared" si="2"/>
        <v>43733</v>
      </c>
      <c r="M38" s="58" t="s">
        <v>14</v>
      </c>
      <c r="N38" s="101"/>
      <c r="O38" s="102"/>
    </row>
    <row r="39" spans="1:15" ht="15.95" customHeight="1" x14ac:dyDescent="0.25">
      <c r="A39" s="35" t="s">
        <v>14</v>
      </c>
      <c r="B39" s="97">
        <f t="shared" si="0"/>
        <v>43672</v>
      </c>
      <c r="C39" s="58" t="s">
        <v>14</v>
      </c>
      <c r="D39" s="101"/>
      <c r="E39" s="102"/>
      <c r="F39" s="35" t="s">
        <v>14</v>
      </c>
      <c r="G39" s="97">
        <f t="shared" si="1"/>
        <v>43703</v>
      </c>
      <c r="H39" s="58" t="s">
        <v>14</v>
      </c>
      <c r="I39" s="101"/>
      <c r="J39" s="102"/>
      <c r="K39" s="117" t="s">
        <v>14</v>
      </c>
      <c r="L39" s="56">
        <f t="shared" si="2"/>
        <v>43734</v>
      </c>
      <c r="M39" s="58" t="s">
        <v>14</v>
      </c>
      <c r="N39" s="101"/>
      <c r="O39" s="102"/>
    </row>
    <row r="40" spans="1:15" ht="15.95" customHeight="1" x14ac:dyDescent="0.25">
      <c r="A40" s="35" t="s">
        <v>14</v>
      </c>
      <c r="B40" s="97">
        <f t="shared" si="0"/>
        <v>43673</v>
      </c>
      <c r="C40" s="58" t="s">
        <v>14</v>
      </c>
      <c r="D40" s="101"/>
      <c r="E40" s="102"/>
      <c r="F40" s="35">
        <v>35</v>
      </c>
      <c r="G40" s="97">
        <f t="shared" si="1"/>
        <v>43704</v>
      </c>
      <c r="H40" s="58" t="s">
        <v>14</v>
      </c>
      <c r="I40" s="101"/>
      <c r="J40" s="102"/>
      <c r="K40" s="117" t="s">
        <v>14</v>
      </c>
      <c r="L40" s="56">
        <f t="shared" si="2"/>
        <v>43735</v>
      </c>
      <c r="M40" s="58" t="s">
        <v>14</v>
      </c>
      <c r="N40" s="101"/>
      <c r="O40" s="102"/>
    </row>
    <row r="41" spans="1:15" ht="15.95" customHeight="1" x14ac:dyDescent="0.25">
      <c r="A41" s="35" t="s">
        <v>14</v>
      </c>
      <c r="B41" s="41">
        <f t="shared" si="0"/>
        <v>43674</v>
      </c>
      <c r="C41" s="58" t="s">
        <v>14</v>
      </c>
      <c r="D41" s="101"/>
      <c r="E41" s="102"/>
      <c r="G41" s="56">
        <f t="shared" si="1"/>
        <v>43705</v>
      </c>
      <c r="H41" s="58" t="s">
        <v>14</v>
      </c>
      <c r="I41" s="101"/>
      <c r="J41" s="102"/>
      <c r="K41" s="117" t="s">
        <v>14</v>
      </c>
      <c r="L41" s="56">
        <f t="shared" si="2"/>
        <v>43736</v>
      </c>
      <c r="M41" s="58" t="s">
        <v>14</v>
      </c>
      <c r="N41" s="101"/>
      <c r="O41" s="102"/>
    </row>
    <row r="42" spans="1:15" ht="15.95" customHeight="1" x14ac:dyDescent="0.25">
      <c r="A42" s="35" t="s">
        <v>14</v>
      </c>
      <c r="B42" s="56">
        <f t="shared" si="0"/>
        <v>43675</v>
      </c>
      <c r="C42" s="58" t="s">
        <v>14</v>
      </c>
      <c r="D42" s="101"/>
      <c r="E42" s="102"/>
      <c r="F42" s="35" t="s">
        <v>14</v>
      </c>
      <c r="G42" s="56">
        <f t="shared" si="1"/>
        <v>43706</v>
      </c>
      <c r="H42" s="58" t="s">
        <v>14</v>
      </c>
      <c r="I42" s="101"/>
      <c r="J42" s="102"/>
      <c r="K42" s="117" t="s">
        <v>14</v>
      </c>
      <c r="L42" s="39">
        <f t="shared" si="2"/>
        <v>43737</v>
      </c>
      <c r="M42" s="58" t="s">
        <v>14</v>
      </c>
      <c r="N42" s="101"/>
      <c r="O42" s="102"/>
    </row>
    <row r="43" spans="1:15" ht="15.95" customHeight="1" x14ac:dyDescent="0.25">
      <c r="A43" s="35">
        <v>31</v>
      </c>
      <c r="B43" s="97">
        <f t="shared" si="0"/>
        <v>43676</v>
      </c>
      <c r="C43" s="58" t="s">
        <v>14</v>
      </c>
      <c r="D43" s="101"/>
      <c r="E43" s="102"/>
      <c r="F43" s="35" t="s">
        <v>14</v>
      </c>
      <c r="G43" s="56">
        <f t="shared" si="1"/>
        <v>43707</v>
      </c>
      <c r="H43" s="58" t="s">
        <v>14</v>
      </c>
      <c r="I43" s="101"/>
      <c r="J43" s="102"/>
      <c r="K43" s="117" t="s">
        <v>14</v>
      </c>
      <c r="L43" s="56">
        <f t="shared" si="2"/>
        <v>43738</v>
      </c>
      <c r="M43" s="58" t="s">
        <v>14</v>
      </c>
      <c r="N43" s="101"/>
      <c r="O43" s="102"/>
    </row>
    <row r="44" spans="1:15" ht="15.95" customHeight="1" x14ac:dyDescent="0.25">
      <c r="B44" s="97">
        <f t="shared" si="0"/>
        <v>43677</v>
      </c>
      <c r="C44" s="58" t="s">
        <v>14</v>
      </c>
      <c r="D44" s="103"/>
      <c r="E44" s="104"/>
      <c r="F44" s="44" t="s">
        <v>14</v>
      </c>
      <c r="G44" s="56">
        <f t="shared" si="1"/>
        <v>43708</v>
      </c>
      <c r="H44" s="61" t="s">
        <v>14</v>
      </c>
      <c r="I44" s="103"/>
      <c r="J44" s="104"/>
      <c r="K44" s="118"/>
      <c r="L44" s="49"/>
      <c r="M44" s="45"/>
      <c r="N44" s="107"/>
      <c r="O44" s="108"/>
    </row>
    <row r="45" spans="1:15" ht="15.95" customHeight="1" x14ac:dyDescent="0.25">
      <c r="A45" s="3"/>
      <c r="B45" s="4" t="s">
        <v>16</v>
      </c>
      <c r="C45" s="12"/>
      <c r="D45" s="6">
        <f>SUM(D14:D44)</f>
        <v>0</v>
      </c>
      <c r="E45" s="10">
        <f>SUM(E14:E44)</f>
        <v>0</v>
      </c>
      <c r="F45" s="3"/>
      <c r="G45" s="4" t="s">
        <v>16</v>
      </c>
      <c r="H45" s="80"/>
      <c r="I45" s="79">
        <f>SUM(I14:I44)</f>
        <v>0</v>
      </c>
      <c r="J45" s="78">
        <f>SUM(J14:J44)</f>
        <v>0</v>
      </c>
      <c r="K45" s="3"/>
      <c r="L45" s="4" t="s">
        <v>16</v>
      </c>
      <c r="M45" s="80"/>
      <c r="N45" s="79">
        <f>SUM(N14:N44)</f>
        <v>0</v>
      </c>
      <c r="O45" s="78">
        <f>SUM(O14:O44)</f>
        <v>0</v>
      </c>
    </row>
    <row r="46" spans="1:15" ht="9.9499999999999993" customHeight="1" x14ac:dyDescent="0.25">
      <c r="A46" s="7"/>
      <c r="C46" s="1"/>
      <c r="E46" s="11"/>
      <c r="H46" s="74"/>
      <c r="I46" s="74"/>
      <c r="J46" s="77"/>
      <c r="M46" s="74"/>
      <c r="N46" s="74"/>
      <c r="O46" s="77"/>
    </row>
    <row r="47" spans="1:15" x14ac:dyDescent="0.25">
      <c r="A47" s="2" t="s">
        <v>17</v>
      </c>
      <c r="C47" s="1"/>
      <c r="D47" s="8">
        <f>D45+I45+N45</f>
        <v>0</v>
      </c>
      <c r="F47" s="2" t="s">
        <v>18</v>
      </c>
      <c r="H47" s="119"/>
      <c r="I47" s="76"/>
      <c r="J47" s="74"/>
      <c r="K47" s="2" t="s">
        <v>19</v>
      </c>
      <c r="M47" s="74">
        <f>D47*H47</f>
        <v>0</v>
      </c>
      <c r="N47" s="74"/>
      <c r="O47" s="74"/>
    </row>
    <row r="48" spans="1:15" ht="9.9499999999999993" customHeight="1" x14ac:dyDescent="0.25">
      <c r="A48" s="7"/>
      <c r="H48" s="74"/>
      <c r="I48" s="74"/>
      <c r="J48" s="74"/>
      <c r="M48" s="74"/>
      <c r="N48" s="74"/>
      <c r="O48" s="74"/>
    </row>
    <row r="49" spans="1:15" x14ac:dyDescent="0.25">
      <c r="A49" s="18" t="s">
        <v>20</v>
      </c>
      <c r="F49" s="127" t="s">
        <v>21</v>
      </c>
      <c r="G49" s="127"/>
      <c r="H49" s="127"/>
      <c r="I49" s="106" t="s">
        <v>36</v>
      </c>
      <c r="J49" s="106"/>
      <c r="K49" s="106"/>
      <c r="L49" s="106"/>
      <c r="M49" s="106"/>
      <c r="N49" s="9"/>
      <c r="O49" s="8"/>
    </row>
    <row r="50" spans="1:15" ht="9.9499999999999993" customHeight="1" x14ac:dyDescent="0.25">
      <c r="A50" s="7"/>
      <c r="H50" s="74"/>
      <c r="I50" s="74"/>
      <c r="J50" s="74"/>
      <c r="M50" s="74"/>
      <c r="N50" s="74"/>
      <c r="O50" s="74"/>
    </row>
    <row r="51" spans="1:15" x14ac:dyDescent="0.25">
      <c r="A51" s="18" t="s">
        <v>22</v>
      </c>
      <c r="C51" s="114"/>
      <c r="D51" s="50"/>
      <c r="F51" s="51" t="s">
        <v>23</v>
      </c>
      <c r="H51" s="132"/>
      <c r="I51" s="132"/>
      <c r="J51" s="132"/>
      <c r="K51" s="132"/>
      <c r="M51" s="74"/>
      <c r="N51" s="74"/>
      <c r="O51" s="74"/>
    </row>
    <row r="52" spans="1:15" ht="8.4499999999999993" customHeight="1" x14ac:dyDescent="0.25">
      <c r="C52" s="8"/>
      <c r="D52" s="8"/>
      <c r="E52" s="8"/>
      <c r="H52" s="74"/>
      <c r="I52" s="74"/>
      <c r="J52" s="74"/>
      <c r="M52" s="74"/>
      <c r="N52" s="74"/>
      <c r="O52" s="74"/>
    </row>
    <row r="53" spans="1:15" ht="12.75" x14ac:dyDescent="0.25">
      <c r="A53" s="52" t="s">
        <v>24</v>
      </c>
      <c r="B53" s="53"/>
      <c r="C53" s="54"/>
      <c r="D53" s="54"/>
      <c r="E53" s="54"/>
      <c r="F53" s="54"/>
      <c r="G53" s="53"/>
      <c r="H53" s="75"/>
      <c r="I53" s="75"/>
      <c r="J53" s="75"/>
      <c r="K53" s="54"/>
      <c r="L53" s="53"/>
      <c r="M53" s="75"/>
      <c r="N53" s="75"/>
      <c r="O53" s="75"/>
    </row>
    <row r="54" spans="1:15" x14ac:dyDescent="0.25">
      <c r="C54" s="8"/>
      <c r="D54" s="8"/>
      <c r="E54" s="8"/>
      <c r="H54" s="74"/>
      <c r="I54" s="74"/>
      <c r="J54" s="74"/>
      <c r="M54" s="74"/>
      <c r="N54" s="74"/>
      <c r="O54" s="74"/>
    </row>
    <row r="55" spans="1:15" x14ac:dyDescent="0.25">
      <c r="C55" s="8"/>
      <c r="D55" s="8"/>
      <c r="E55" s="8"/>
      <c r="H55" s="74"/>
      <c r="I55" s="74"/>
      <c r="J55" s="74"/>
      <c r="M55" s="74"/>
      <c r="N55" s="74"/>
      <c r="O55" s="74"/>
    </row>
    <row r="56" spans="1:15" x14ac:dyDescent="0.25">
      <c r="C56" s="8"/>
      <c r="D56" s="8"/>
      <c r="E56" s="8"/>
      <c r="H56" s="74"/>
      <c r="I56" s="74"/>
      <c r="J56" s="74"/>
      <c r="M56" s="74"/>
      <c r="N56" s="74"/>
      <c r="O56" s="74"/>
    </row>
    <row r="57" spans="1:15" x14ac:dyDescent="0.25">
      <c r="C57" s="8"/>
      <c r="D57" s="8"/>
      <c r="E57" s="8"/>
      <c r="H57" s="74"/>
      <c r="I57" s="74"/>
      <c r="J57" s="74"/>
      <c r="M57" s="74"/>
      <c r="N57" s="74"/>
      <c r="O57" s="74"/>
    </row>
    <row r="58" spans="1:15" x14ac:dyDescent="0.25">
      <c r="C58" s="8"/>
      <c r="D58" s="8"/>
      <c r="E58" s="8"/>
      <c r="H58" s="74"/>
      <c r="I58" s="74"/>
      <c r="J58" s="74"/>
      <c r="M58" s="74"/>
      <c r="N58" s="74"/>
      <c r="O58" s="74"/>
    </row>
    <row r="59" spans="1:15" x14ac:dyDescent="0.25">
      <c r="C59" s="8"/>
      <c r="D59" s="8"/>
      <c r="E59" s="8"/>
      <c r="H59" s="74"/>
      <c r="I59" s="74"/>
      <c r="J59" s="74"/>
      <c r="M59" s="74"/>
      <c r="N59" s="74"/>
      <c r="O59" s="74"/>
    </row>
    <row r="60" spans="1:15" x14ac:dyDescent="0.25">
      <c r="C60" s="8"/>
      <c r="D60" s="8"/>
      <c r="E60" s="8"/>
      <c r="H60" s="74"/>
      <c r="I60" s="74"/>
      <c r="J60" s="74"/>
      <c r="M60" s="74"/>
      <c r="N60" s="74"/>
      <c r="O60" s="74"/>
    </row>
    <row r="61" spans="1:15" x14ac:dyDescent="0.25">
      <c r="C61" s="8"/>
      <c r="D61" s="8"/>
      <c r="E61" s="8"/>
      <c r="H61" s="74"/>
      <c r="I61" s="74"/>
      <c r="J61" s="74"/>
      <c r="M61" s="74"/>
      <c r="N61" s="74"/>
      <c r="O61" s="74"/>
    </row>
    <row r="62" spans="1:15" x14ac:dyDescent="0.25">
      <c r="C62" s="8"/>
      <c r="D62" s="8"/>
      <c r="E62" s="8"/>
      <c r="H62" s="74"/>
      <c r="I62" s="74"/>
      <c r="J62" s="74"/>
      <c r="M62" s="74"/>
      <c r="N62" s="74"/>
      <c r="O62" s="74"/>
    </row>
    <row r="63" spans="1:15" x14ac:dyDescent="0.25">
      <c r="C63" s="8"/>
      <c r="D63" s="8"/>
      <c r="E63" s="8"/>
      <c r="H63" s="74"/>
      <c r="I63" s="74"/>
      <c r="J63" s="74"/>
      <c r="M63" s="74"/>
      <c r="N63" s="74"/>
      <c r="O63" s="74"/>
    </row>
    <row r="64" spans="1:15" x14ac:dyDescent="0.25">
      <c r="C64" s="8"/>
      <c r="D64" s="8"/>
      <c r="E64" s="8"/>
      <c r="H64" s="74"/>
      <c r="I64" s="74"/>
      <c r="J64" s="74"/>
      <c r="M64" s="74"/>
      <c r="N64" s="74"/>
      <c r="O64" s="74"/>
    </row>
    <row r="65" spans="3:15" x14ac:dyDescent="0.25">
      <c r="C65" s="8"/>
      <c r="D65" s="8"/>
      <c r="E65" s="8"/>
      <c r="H65" s="74"/>
      <c r="I65" s="74"/>
      <c r="J65" s="74"/>
      <c r="M65" s="74"/>
      <c r="N65" s="74"/>
      <c r="O65" s="74"/>
    </row>
    <row r="66" spans="3:15" x14ac:dyDescent="0.25">
      <c r="C66" s="8"/>
      <c r="D66" s="8"/>
      <c r="E66" s="8"/>
      <c r="H66" s="74"/>
      <c r="I66" s="74"/>
      <c r="J66" s="74"/>
    </row>
    <row r="67" spans="3:15" x14ac:dyDescent="0.25">
      <c r="C67" s="8"/>
      <c r="D67" s="8"/>
      <c r="E67" s="8"/>
      <c r="H67" s="74"/>
      <c r="I67" s="74"/>
      <c r="J67" s="74"/>
    </row>
    <row r="68" spans="3:15" x14ac:dyDescent="0.25">
      <c r="C68" s="8"/>
      <c r="D68" s="8"/>
      <c r="E68" s="8"/>
    </row>
    <row r="69" spans="3:15" x14ac:dyDescent="0.25">
      <c r="C69" s="8"/>
      <c r="D69" s="8"/>
      <c r="E69" s="8"/>
    </row>
  </sheetData>
  <sheetProtection sheet="1" objects="1" scenarios="1" selectLockedCells="1"/>
  <mergeCells count="9">
    <mergeCell ref="G13:H13"/>
    <mergeCell ref="L13:M13"/>
    <mergeCell ref="F49:H49"/>
    <mergeCell ref="H51:K51"/>
    <mergeCell ref="C6:H6"/>
    <mergeCell ref="E8:H8"/>
    <mergeCell ref="E10:F10"/>
    <mergeCell ref="J10:K10"/>
    <mergeCell ref="A12:B12"/>
  </mergeCells>
  <conditionalFormatting sqref="B14:E44 G14:J44 L14:O44">
    <cfRule type="expression" dxfId="11" priority="1" stopIfTrue="1">
      <formula>AND(B14&lt;&gt;"",WEEKDAY(B14)=7)</formula>
    </cfRule>
    <cfRule type="expression" dxfId="10" priority="2" stopIfTrue="1">
      <formula>AND(B14&lt;&gt;"",WEEKDAY(B14)=1)</formula>
    </cfRule>
  </conditionalFormatting>
  <pageMargins left="0.23622047244094491" right="0.23622047244094491" top="0.27559055118110237" bottom="0.39370078740157483" header="0.15748031496062992" footer="0.15748031496062992"/>
  <pageSetup paperSize="9" orientation="portrait" r:id="rId1"/>
  <headerFooter alignWithMargins="0">
    <oddFooter>&amp;C3. Quartal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showGridLines="0" zoomScale="75" zoomScaleNormal="75" zoomScalePageLayoutView="75" workbookViewId="0">
      <selection activeCell="D14" sqref="D14"/>
    </sheetView>
  </sheetViews>
  <sheetFormatPr baseColWidth="10" defaultColWidth="11.42578125" defaultRowHeight="15" x14ac:dyDescent="0.25"/>
  <cols>
    <col min="1" max="1" width="3" style="2" customWidth="1"/>
    <col min="2" max="2" width="6.7109375" style="1" customWidth="1"/>
    <col min="3" max="3" width="7.7109375" style="73" customWidth="1"/>
    <col min="4" max="5" width="6.7109375" style="73" customWidth="1"/>
    <col min="6" max="6" width="3" style="2" customWidth="1"/>
    <col min="7" max="7" width="6.7109375" style="1" customWidth="1"/>
    <col min="8" max="8" width="7.7109375" style="73" customWidth="1"/>
    <col min="9" max="10" width="6.7109375" style="73" customWidth="1"/>
    <col min="11" max="11" width="3" style="2" customWidth="1"/>
    <col min="12" max="12" width="6.7109375" style="1" customWidth="1"/>
    <col min="13" max="13" width="7.7109375" style="73" customWidth="1"/>
    <col min="14" max="14" width="6.7109375" style="73" customWidth="1"/>
    <col min="15" max="15" width="6.7109375" style="85" customWidth="1"/>
    <col min="16" max="16384" width="11.42578125" style="64"/>
  </cols>
  <sheetData>
    <row r="1" spans="1:15" s="72" customFormat="1" ht="23.25" x14ac:dyDescent="0.25">
      <c r="A1" s="19" t="s">
        <v>0</v>
      </c>
      <c r="B1" s="20"/>
      <c r="C1" s="89"/>
      <c r="D1" s="89"/>
      <c r="E1" s="89"/>
      <c r="F1" s="20"/>
      <c r="G1" s="20"/>
      <c r="H1" s="89"/>
      <c r="I1" s="89"/>
      <c r="J1" s="89"/>
      <c r="K1" s="20"/>
      <c r="L1" s="20"/>
      <c r="M1" s="89"/>
      <c r="N1" s="89"/>
      <c r="O1" s="89"/>
    </row>
    <row r="2" spans="1:15" x14ac:dyDescent="0.25">
      <c r="A2" s="1" t="s">
        <v>1</v>
      </c>
      <c r="C2" s="85"/>
      <c r="D2" s="85"/>
      <c r="E2" s="85"/>
      <c r="F2" s="1"/>
      <c r="H2" s="85"/>
      <c r="I2" s="85"/>
      <c r="J2" s="85"/>
      <c r="K2" s="1"/>
      <c r="M2" s="85"/>
      <c r="N2" s="85"/>
    </row>
    <row r="3" spans="1:15" ht="8.4499999999999993" customHeight="1" x14ac:dyDescent="0.25">
      <c r="A3" s="1"/>
      <c r="C3" s="85"/>
      <c r="D3" s="85"/>
      <c r="E3" s="85"/>
      <c r="F3" s="1"/>
      <c r="H3" s="85"/>
      <c r="I3" s="85"/>
      <c r="J3" s="85"/>
      <c r="K3" s="1"/>
      <c r="M3" s="85"/>
      <c r="N3" s="85"/>
    </row>
    <row r="4" spans="1:15" s="71" customFormat="1" ht="23.25" x14ac:dyDescent="0.25">
      <c r="A4" s="21" t="s">
        <v>2</v>
      </c>
      <c r="B4" s="22"/>
      <c r="C4" s="88"/>
      <c r="D4" s="88"/>
      <c r="E4" s="88"/>
      <c r="F4" s="22"/>
      <c r="G4" s="22"/>
      <c r="H4" s="88"/>
      <c r="I4" s="88"/>
      <c r="J4" s="88"/>
      <c r="K4" s="22"/>
      <c r="L4" s="22"/>
      <c r="M4" s="88"/>
      <c r="N4" s="88"/>
      <c r="O4" s="88"/>
    </row>
    <row r="5" spans="1:15" ht="9.9499999999999993" customHeight="1" x14ac:dyDescent="0.25">
      <c r="A5" s="1"/>
      <c r="C5" s="85"/>
      <c r="D5" s="85"/>
      <c r="E5" s="85"/>
      <c r="F5" s="1"/>
      <c r="H5" s="85"/>
      <c r="I5" s="85"/>
      <c r="J5" s="85"/>
      <c r="K5" s="1"/>
      <c r="M5" s="85"/>
      <c r="N5" s="85"/>
    </row>
    <row r="6" spans="1:15" x14ac:dyDescent="0.25">
      <c r="A6" s="23" t="s">
        <v>3</v>
      </c>
      <c r="C6" s="134"/>
      <c r="D6" s="134"/>
      <c r="E6" s="134"/>
      <c r="F6" s="134"/>
      <c r="G6" s="134"/>
      <c r="H6" s="134"/>
      <c r="I6" s="87"/>
      <c r="J6" s="85"/>
      <c r="K6" s="1"/>
      <c r="M6" s="85"/>
      <c r="N6" s="85"/>
    </row>
    <row r="7" spans="1:15" ht="11.25" customHeight="1" x14ac:dyDescent="0.25">
      <c r="A7" s="1"/>
      <c r="C7" s="85"/>
      <c r="D7" s="85"/>
      <c r="E7" s="85"/>
      <c r="F7" s="1"/>
      <c r="H7" s="85"/>
      <c r="I7" s="85"/>
      <c r="J7" s="85"/>
      <c r="K7" s="1"/>
      <c r="L7" s="24" t="s">
        <v>4</v>
      </c>
      <c r="M7" s="85"/>
      <c r="N7" s="85"/>
      <c r="O7" s="73"/>
    </row>
    <row r="8" spans="1:15" x14ac:dyDescent="0.25">
      <c r="A8" s="23" t="s">
        <v>5</v>
      </c>
      <c r="C8" s="85"/>
      <c r="D8" s="85"/>
      <c r="E8" s="134"/>
      <c r="F8" s="134"/>
      <c r="G8" s="134"/>
      <c r="H8" s="134"/>
      <c r="I8" s="87"/>
      <c r="J8" s="85"/>
      <c r="K8" s="1"/>
      <c r="L8" s="24" t="s">
        <v>6</v>
      </c>
      <c r="M8" s="85"/>
      <c r="N8" s="85"/>
      <c r="O8" s="73"/>
    </row>
    <row r="9" spans="1:15" ht="11.25" customHeight="1" x14ac:dyDescent="0.25">
      <c r="A9" s="1"/>
      <c r="C9" s="85"/>
      <c r="D9" s="85"/>
      <c r="E9" s="85"/>
      <c r="F9" s="1"/>
      <c r="H9" s="85"/>
      <c r="I9" s="85"/>
      <c r="J9" s="85"/>
      <c r="K9" s="1"/>
      <c r="L9" s="24" t="s">
        <v>7</v>
      </c>
      <c r="M9" s="85"/>
      <c r="N9" s="85"/>
      <c r="O9" s="73"/>
    </row>
    <row r="10" spans="1:15" x14ac:dyDescent="0.25">
      <c r="A10" s="23" t="s">
        <v>8</v>
      </c>
      <c r="C10" s="85"/>
      <c r="D10" s="85"/>
      <c r="E10" s="134"/>
      <c r="F10" s="134"/>
      <c r="H10" s="86" t="s">
        <v>9</v>
      </c>
      <c r="I10" s="86"/>
      <c r="J10" s="135"/>
      <c r="K10" s="135"/>
      <c r="L10" s="24" t="s">
        <v>10</v>
      </c>
      <c r="M10" s="85"/>
      <c r="N10" s="85"/>
      <c r="O10" s="73"/>
    </row>
    <row r="11" spans="1:15" ht="8.4499999999999993" customHeight="1" x14ac:dyDescent="0.25">
      <c r="A11" s="1"/>
      <c r="C11" s="85"/>
      <c r="D11" s="85"/>
      <c r="E11" s="85"/>
      <c r="F11" s="1"/>
      <c r="H11" s="85"/>
      <c r="I11" s="85"/>
      <c r="J11" s="85"/>
      <c r="K11" s="1"/>
      <c r="M11" s="85"/>
      <c r="N11" s="85"/>
    </row>
    <row r="12" spans="1:15" s="69" customFormat="1" ht="15.75" x14ac:dyDescent="0.25">
      <c r="A12" s="131">
        <v>2019</v>
      </c>
      <c r="B12" s="131"/>
      <c r="C12" s="84"/>
      <c r="D12" s="84"/>
      <c r="E12" s="84"/>
      <c r="F12" s="25"/>
      <c r="G12" s="25"/>
      <c r="H12" s="84"/>
      <c r="I12" s="84"/>
      <c r="J12" s="84"/>
      <c r="K12" s="26"/>
      <c r="L12" s="26"/>
      <c r="M12" s="83"/>
      <c r="N12" s="83"/>
      <c r="O12" s="83"/>
    </row>
    <row r="13" spans="1:15" s="67" customFormat="1" ht="15.95" customHeight="1" x14ac:dyDescent="0.25">
      <c r="A13" s="30"/>
      <c r="B13" s="136">
        <v>275</v>
      </c>
      <c r="C13" s="136"/>
      <c r="D13" s="82" t="s">
        <v>11</v>
      </c>
      <c r="E13" s="81" t="s">
        <v>12</v>
      </c>
      <c r="F13" s="30"/>
      <c r="G13" s="136">
        <v>306</v>
      </c>
      <c r="H13" s="136"/>
      <c r="I13" s="82" t="s">
        <v>11</v>
      </c>
      <c r="J13" s="81" t="s">
        <v>12</v>
      </c>
      <c r="K13" s="68"/>
      <c r="L13" s="136">
        <v>336</v>
      </c>
      <c r="M13" s="136"/>
      <c r="N13" s="82" t="s">
        <v>11</v>
      </c>
      <c r="O13" s="81" t="s">
        <v>12</v>
      </c>
    </row>
    <row r="14" spans="1:15" ht="15.95" customHeight="1" x14ac:dyDescent="0.25">
      <c r="A14" s="31">
        <v>40</v>
      </c>
      <c r="B14" s="94">
        <f>'2019-3'!L43+1</f>
        <v>43739</v>
      </c>
      <c r="C14" s="57" t="s">
        <v>14</v>
      </c>
      <c r="D14" s="99"/>
      <c r="E14" s="100"/>
      <c r="F14" s="31" t="s">
        <v>14</v>
      </c>
      <c r="G14" s="94">
        <f>B44+1</f>
        <v>43770</v>
      </c>
      <c r="H14" s="57" t="s">
        <v>31</v>
      </c>
      <c r="I14" s="99"/>
      <c r="J14" s="100"/>
      <c r="K14" s="31" t="s">
        <v>14</v>
      </c>
      <c r="L14" s="33">
        <f>G43+1</f>
        <v>43800</v>
      </c>
      <c r="M14" s="57" t="s">
        <v>14</v>
      </c>
      <c r="N14" s="99"/>
      <c r="O14" s="123"/>
    </row>
    <row r="15" spans="1:15" ht="15.95" customHeight="1" x14ac:dyDescent="0.25">
      <c r="A15" s="35"/>
      <c r="B15" s="38">
        <f>B14+1</f>
        <v>43740</v>
      </c>
      <c r="C15" s="37" t="s">
        <v>14</v>
      </c>
      <c r="D15" s="121"/>
      <c r="E15" s="122"/>
      <c r="F15" s="35" t="s">
        <v>14</v>
      </c>
      <c r="G15" s="56">
        <f>G14+1</f>
        <v>43771</v>
      </c>
      <c r="H15" s="58" t="s">
        <v>14</v>
      </c>
      <c r="I15" s="101"/>
      <c r="J15" s="102"/>
      <c r="K15" s="35" t="s">
        <v>14</v>
      </c>
      <c r="L15" s="56">
        <f>L14+1</f>
        <v>43801</v>
      </c>
      <c r="M15" s="58" t="s">
        <v>14</v>
      </c>
      <c r="N15" s="101"/>
      <c r="O15" s="124"/>
    </row>
    <row r="16" spans="1:15" ht="15.95" customHeight="1" x14ac:dyDescent="0.25">
      <c r="A16" s="35" t="s">
        <v>14</v>
      </c>
      <c r="B16" s="38">
        <f t="shared" ref="B16:B44" si="0">B15+1</f>
        <v>43741</v>
      </c>
      <c r="C16" s="58" t="s">
        <v>32</v>
      </c>
      <c r="D16" s="101"/>
      <c r="E16" s="102"/>
      <c r="F16" s="35" t="s">
        <v>14</v>
      </c>
      <c r="G16" s="36">
        <f t="shared" ref="G16:G43" si="1">G15+1</f>
        <v>43772</v>
      </c>
      <c r="H16" s="58" t="s">
        <v>14</v>
      </c>
      <c r="I16" s="101"/>
      <c r="J16" s="102"/>
      <c r="K16" s="35">
        <v>49</v>
      </c>
      <c r="L16" s="56">
        <f>L15+1</f>
        <v>43802</v>
      </c>
      <c r="M16" s="58" t="s">
        <v>14</v>
      </c>
      <c r="N16" s="101"/>
      <c r="O16" s="124"/>
    </row>
    <row r="17" spans="1:15" ht="15.95" customHeight="1" x14ac:dyDescent="0.25">
      <c r="A17" s="35" t="s">
        <v>14</v>
      </c>
      <c r="B17" s="38">
        <f t="shared" si="0"/>
        <v>43742</v>
      </c>
      <c r="C17" s="37" t="s">
        <v>14</v>
      </c>
      <c r="D17" s="121"/>
      <c r="E17" s="122"/>
      <c r="F17" s="35" t="s">
        <v>14</v>
      </c>
      <c r="G17" s="56">
        <f t="shared" si="1"/>
        <v>43773</v>
      </c>
      <c r="H17" s="58" t="s">
        <v>14</v>
      </c>
      <c r="I17" s="101"/>
      <c r="J17" s="102"/>
      <c r="K17" s="35" t="s">
        <v>14</v>
      </c>
      <c r="L17" s="38">
        <f>L16+1</f>
        <v>43803</v>
      </c>
      <c r="M17" s="58" t="s">
        <v>14</v>
      </c>
      <c r="N17" s="101"/>
      <c r="O17" s="124"/>
    </row>
    <row r="18" spans="1:15" ht="15.95" customHeight="1" x14ac:dyDescent="0.25">
      <c r="A18" s="35" t="s">
        <v>14</v>
      </c>
      <c r="B18" s="38">
        <f t="shared" si="0"/>
        <v>43743</v>
      </c>
      <c r="C18" s="37" t="s">
        <v>14</v>
      </c>
      <c r="D18" s="121"/>
      <c r="E18" s="122"/>
      <c r="F18" s="35">
        <v>45</v>
      </c>
      <c r="G18" s="56">
        <f t="shared" si="1"/>
        <v>43774</v>
      </c>
      <c r="H18" s="58" t="s">
        <v>14</v>
      </c>
      <c r="I18" s="101"/>
      <c r="J18" s="102"/>
      <c r="K18" s="35" t="s">
        <v>14</v>
      </c>
      <c r="L18" s="38">
        <f t="shared" ref="L18:L44" si="2">L17+1</f>
        <v>43804</v>
      </c>
      <c r="M18" s="58" t="s">
        <v>14</v>
      </c>
      <c r="N18" s="101"/>
      <c r="O18" s="124"/>
    </row>
    <row r="19" spans="1:15" ht="15.95" customHeight="1" x14ac:dyDescent="0.25">
      <c r="A19" s="35" t="s">
        <v>14</v>
      </c>
      <c r="B19" s="38">
        <f t="shared" si="0"/>
        <v>43744</v>
      </c>
      <c r="C19" s="58" t="s">
        <v>14</v>
      </c>
      <c r="D19" s="101"/>
      <c r="E19" s="102"/>
      <c r="F19" s="35" t="s">
        <v>14</v>
      </c>
      <c r="G19" s="56">
        <f t="shared" si="1"/>
        <v>43775</v>
      </c>
      <c r="H19" s="58" t="s">
        <v>14</v>
      </c>
      <c r="I19" s="101"/>
      <c r="J19" s="102"/>
      <c r="K19" s="35" t="s">
        <v>14</v>
      </c>
      <c r="L19" s="38">
        <f t="shared" si="2"/>
        <v>43805</v>
      </c>
      <c r="M19" s="58" t="s">
        <v>14</v>
      </c>
      <c r="N19" s="101"/>
      <c r="O19" s="124"/>
    </row>
    <row r="20" spans="1:15" ht="15.95" customHeight="1" x14ac:dyDescent="0.25">
      <c r="A20" s="35" t="s">
        <v>14</v>
      </c>
      <c r="B20" s="38">
        <f t="shared" si="0"/>
        <v>43745</v>
      </c>
      <c r="C20" s="58" t="s">
        <v>14</v>
      </c>
      <c r="D20" s="101"/>
      <c r="E20" s="102"/>
      <c r="F20" s="35" t="s">
        <v>14</v>
      </c>
      <c r="G20" s="56">
        <f t="shared" si="1"/>
        <v>43776</v>
      </c>
      <c r="H20" s="58" t="s">
        <v>14</v>
      </c>
      <c r="I20" s="101"/>
      <c r="J20" s="102"/>
      <c r="K20" s="35" t="s">
        <v>14</v>
      </c>
      <c r="L20" s="38">
        <f t="shared" si="2"/>
        <v>43806</v>
      </c>
      <c r="M20" s="58" t="s">
        <v>14</v>
      </c>
      <c r="N20" s="101"/>
      <c r="O20" s="124"/>
    </row>
    <row r="21" spans="1:15" ht="15.95" customHeight="1" x14ac:dyDescent="0.25">
      <c r="A21" s="35">
        <v>41</v>
      </c>
      <c r="B21" s="38">
        <f t="shared" si="0"/>
        <v>43746</v>
      </c>
      <c r="C21" s="58" t="s">
        <v>14</v>
      </c>
      <c r="D21" s="101"/>
      <c r="E21" s="102"/>
      <c r="F21" s="35" t="s">
        <v>14</v>
      </c>
      <c r="G21" s="56">
        <f t="shared" si="1"/>
        <v>43777</v>
      </c>
      <c r="H21" s="58" t="s">
        <v>14</v>
      </c>
      <c r="I21" s="101"/>
      <c r="J21" s="102"/>
      <c r="K21" s="35" t="s">
        <v>14</v>
      </c>
      <c r="L21" s="38">
        <f t="shared" si="2"/>
        <v>43807</v>
      </c>
      <c r="M21" s="58" t="s">
        <v>14</v>
      </c>
      <c r="N21" s="101"/>
      <c r="O21" s="124"/>
    </row>
    <row r="22" spans="1:15" ht="15.95" customHeight="1" x14ac:dyDescent="0.25">
      <c r="A22" s="35" t="s">
        <v>14</v>
      </c>
      <c r="B22" s="38">
        <f t="shared" si="0"/>
        <v>43747</v>
      </c>
      <c r="C22" s="58" t="s">
        <v>14</v>
      </c>
      <c r="D22" s="101"/>
      <c r="E22" s="102"/>
      <c r="F22" s="35" t="s">
        <v>14</v>
      </c>
      <c r="G22" s="56">
        <f t="shared" si="1"/>
        <v>43778</v>
      </c>
      <c r="H22" s="58" t="s">
        <v>14</v>
      </c>
      <c r="I22" s="101"/>
      <c r="J22" s="102"/>
      <c r="K22" s="35" t="s">
        <v>14</v>
      </c>
      <c r="L22" s="38">
        <f t="shared" si="2"/>
        <v>43808</v>
      </c>
      <c r="M22" s="58" t="s">
        <v>14</v>
      </c>
      <c r="N22" s="101"/>
      <c r="O22" s="124"/>
    </row>
    <row r="23" spans="1:15" ht="15.95" customHeight="1" x14ac:dyDescent="0.25">
      <c r="A23" s="35" t="s">
        <v>14</v>
      </c>
      <c r="B23" s="38">
        <f t="shared" si="0"/>
        <v>43748</v>
      </c>
      <c r="C23" s="58" t="s">
        <v>14</v>
      </c>
      <c r="D23" s="101"/>
      <c r="E23" s="102"/>
      <c r="F23" s="35" t="s">
        <v>14</v>
      </c>
      <c r="G23" s="36">
        <f t="shared" si="1"/>
        <v>43779</v>
      </c>
      <c r="H23" s="58" t="s">
        <v>14</v>
      </c>
      <c r="I23" s="101"/>
      <c r="J23" s="102"/>
      <c r="K23" s="35">
        <v>50</v>
      </c>
      <c r="L23" s="38">
        <f t="shared" si="2"/>
        <v>43809</v>
      </c>
      <c r="M23" s="58" t="s">
        <v>14</v>
      </c>
      <c r="N23" s="101"/>
      <c r="O23" s="124"/>
    </row>
    <row r="24" spans="1:15" ht="15.95" customHeight="1" x14ac:dyDescent="0.25">
      <c r="A24" s="35" t="s">
        <v>14</v>
      </c>
      <c r="B24" s="38">
        <f t="shared" si="0"/>
        <v>43749</v>
      </c>
      <c r="C24" s="58" t="s">
        <v>14</v>
      </c>
      <c r="D24" s="101"/>
      <c r="E24" s="102"/>
      <c r="F24" s="35" t="s">
        <v>14</v>
      </c>
      <c r="G24" s="56">
        <f t="shared" si="1"/>
        <v>43780</v>
      </c>
      <c r="H24" s="58" t="s">
        <v>14</v>
      </c>
      <c r="I24" s="101"/>
      <c r="J24" s="102"/>
      <c r="K24" s="35" t="s">
        <v>14</v>
      </c>
      <c r="L24" s="38">
        <f t="shared" si="2"/>
        <v>43810</v>
      </c>
      <c r="M24" s="58" t="s">
        <v>14</v>
      </c>
      <c r="N24" s="101"/>
      <c r="O24" s="124"/>
    </row>
    <row r="25" spans="1:15" ht="15.95" customHeight="1" x14ac:dyDescent="0.25">
      <c r="A25" s="35" t="s">
        <v>14</v>
      </c>
      <c r="B25" s="38">
        <f t="shared" si="0"/>
        <v>43750</v>
      </c>
      <c r="C25" s="58" t="s">
        <v>14</v>
      </c>
      <c r="D25" s="101"/>
      <c r="E25" s="102"/>
      <c r="F25" s="35">
        <v>46</v>
      </c>
      <c r="G25" s="56">
        <f t="shared" si="1"/>
        <v>43781</v>
      </c>
      <c r="H25" s="58" t="s">
        <v>14</v>
      </c>
      <c r="I25" s="101"/>
      <c r="J25" s="102"/>
      <c r="K25" s="35" t="s">
        <v>14</v>
      </c>
      <c r="L25" s="38">
        <f t="shared" si="2"/>
        <v>43811</v>
      </c>
      <c r="M25" s="58" t="s">
        <v>14</v>
      </c>
      <c r="N25" s="101"/>
      <c r="O25" s="124"/>
    </row>
    <row r="26" spans="1:15" ht="15.95" customHeight="1" x14ac:dyDescent="0.25">
      <c r="A26" s="35" t="s">
        <v>14</v>
      </c>
      <c r="B26" s="38">
        <f t="shared" si="0"/>
        <v>43751</v>
      </c>
      <c r="C26" s="58" t="s">
        <v>14</v>
      </c>
      <c r="D26" s="101"/>
      <c r="E26" s="102"/>
      <c r="F26" s="35" t="s">
        <v>14</v>
      </c>
      <c r="G26" s="56">
        <f t="shared" si="1"/>
        <v>43782</v>
      </c>
      <c r="H26" s="58" t="s">
        <v>14</v>
      </c>
      <c r="I26" s="101"/>
      <c r="J26" s="102"/>
      <c r="K26" s="35" t="s">
        <v>14</v>
      </c>
      <c r="L26" s="38">
        <f t="shared" si="2"/>
        <v>43812</v>
      </c>
      <c r="M26" s="58" t="s">
        <v>14</v>
      </c>
      <c r="N26" s="101"/>
      <c r="O26" s="124"/>
    </row>
    <row r="27" spans="1:15" ht="15.95" customHeight="1" x14ac:dyDescent="0.25">
      <c r="A27" s="35" t="s">
        <v>14</v>
      </c>
      <c r="B27" s="97">
        <f t="shared" si="0"/>
        <v>43752</v>
      </c>
      <c r="C27" s="58" t="s">
        <v>14</v>
      </c>
      <c r="D27" s="101"/>
      <c r="E27" s="102"/>
      <c r="F27" s="35" t="s">
        <v>14</v>
      </c>
      <c r="G27" s="56">
        <f t="shared" si="1"/>
        <v>43783</v>
      </c>
      <c r="H27" s="58" t="s">
        <v>14</v>
      </c>
      <c r="I27" s="101"/>
      <c r="J27" s="102"/>
      <c r="K27" s="35" t="s">
        <v>14</v>
      </c>
      <c r="L27" s="38">
        <f t="shared" si="2"/>
        <v>43813</v>
      </c>
      <c r="M27" s="58" t="s">
        <v>14</v>
      </c>
      <c r="N27" s="101"/>
      <c r="O27" s="124"/>
    </row>
    <row r="28" spans="1:15" ht="15.95" customHeight="1" x14ac:dyDescent="0.25">
      <c r="A28" s="35">
        <v>42</v>
      </c>
      <c r="B28" s="97">
        <f t="shared" si="0"/>
        <v>43753</v>
      </c>
      <c r="C28" s="58" t="s">
        <v>14</v>
      </c>
      <c r="D28" s="101"/>
      <c r="E28" s="102"/>
      <c r="F28" s="35" t="s">
        <v>14</v>
      </c>
      <c r="G28" s="56">
        <f t="shared" si="1"/>
        <v>43784</v>
      </c>
      <c r="H28" s="58" t="s">
        <v>14</v>
      </c>
      <c r="I28" s="101"/>
      <c r="J28" s="102"/>
      <c r="K28" s="35" t="s">
        <v>14</v>
      </c>
      <c r="L28" s="38">
        <f t="shared" si="2"/>
        <v>43814</v>
      </c>
      <c r="M28" s="58" t="s">
        <v>14</v>
      </c>
      <c r="N28" s="101"/>
      <c r="O28" s="124"/>
    </row>
    <row r="29" spans="1:15" ht="15.95" customHeight="1" x14ac:dyDescent="0.25">
      <c r="A29" s="35" t="s">
        <v>14</v>
      </c>
      <c r="B29" s="97">
        <f t="shared" si="0"/>
        <v>43754</v>
      </c>
      <c r="C29" s="58" t="s">
        <v>14</v>
      </c>
      <c r="D29" s="101"/>
      <c r="E29" s="102"/>
      <c r="F29" s="35" t="s">
        <v>14</v>
      </c>
      <c r="G29" s="56">
        <f t="shared" si="1"/>
        <v>43785</v>
      </c>
      <c r="H29" s="58" t="s">
        <v>14</v>
      </c>
      <c r="I29" s="101"/>
      <c r="J29" s="102"/>
      <c r="K29" s="35" t="s">
        <v>14</v>
      </c>
      <c r="L29" s="38">
        <f t="shared" si="2"/>
        <v>43815</v>
      </c>
      <c r="M29" s="58" t="s">
        <v>14</v>
      </c>
      <c r="N29" s="101"/>
      <c r="O29" s="124"/>
    </row>
    <row r="30" spans="1:15" ht="15.95" customHeight="1" x14ac:dyDescent="0.25">
      <c r="A30" s="35" t="s">
        <v>14</v>
      </c>
      <c r="B30" s="97">
        <f t="shared" si="0"/>
        <v>43755</v>
      </c>
      <c r="C30" s="58" t="s">
        <v>14</v>
      </c>
      <c r="D30" s="101"/>
      <c r="E30" s="102"/>
      <c r="F30" s="35" t="s">
        <v>14</v>
      </c>
      <c r="G30" s="36">
        <f t="shared" si="1"/>
        <v>43786</v>
      </c>
      <c r="H30" s="58" t="s">
        <v>14</v>
      </c>
      <c r="I30" s="101"/>
      <c r="J30" s="102"/>
      <c r="K30" s="35">
        <v>51</v>
      </c>
      <c r="L30" s="38">
        <f t="shared" si="2"/>
        <v>43816</v>
      </c>
      <c r="M30" s="58" t="s">
        <v>14</v>
      </c>
      <c r="N30" s="101"/>
      <c r="O30" s="124"/>
    </row>
    <row r="31" spans="1:15" ht="15.95" customHeight="1" x14ac:dyDescent="0.25">
      <c r="A31" s="35" t="s">
        <v>14</v>
      </c>
      <c r="B31" s="97">
        <f t="shared" si="0"/>
        <v>43756</v>
      </c>
      <c r="C31" s="58" t="s">
        <v>14</v>
      </c>
      <c r="D31" s="101"/>
      <c r="E31" s="102"/>
      <c r="F31" s="35" t="s">
        <v>14</v>
      </c>
      <c r="G31" s="56">
        <f t="shared" si="1"/>
        <v>43787</v>
      </c>
      <c r="H31" s="58" t="s">
        <v>14</v>
      </c>
      <c r="I31" s="101"/>
      <c r="J31" s="102"/>
      <c r="K31" s="35" t="s">
        <v>14</v>
      </c>
      <c r="L31" s="38">
        <f t="shared" si="2"/>
        <v>43817</v>
      </c>
      <c r="M31" s="58" t="s">
        <v>14</v>
      </c>
      <c r="N31" s="101"/>
      <c r="O31" s="124"/>
    </row>
    <row r="32" spans="1:15" ht="15.95" customHeight="1" x14ac:dyDescent="0.25">
      <c r="A32" s="35" t="s">
        <v>14</v>
      </c>
      <c r="B32" s="97">
        <f t="shared" si="0"/>
        <v>43757</v>
      </c>
      <c r="C32" s="58" t="s">
        <v>14</v>
      </c>
      <c r="D32" s="101"/>
      <c r="E32" s="102"/>
      <c r="F32" s="35">
        <v>47</v>
      </c>
      <c r="G32" s="56">
        <f t="shared" si="1"/>
        <v>43788</v>
      </c>
      <c r="H32" s="58" t="s">
        <v>14</v>
      </c>
      <c r="I32" s="101"/>
      <c r="J32" s="102"/>
      <c r="K32" s="35" t="s">
        <v>14</v>
      </c>
      <c r="L32" s="38">
        <f t="shared" si="2"/>
        <v>43818</v>
      </c>
      <c r="M32" s="58" t="s">
        <v>14</v>
      </c>
      <c r="N32" s="101"/>
      <c r="O32" s="124"/>
    </row>
    <row r="33" spans="1:15" ht="15.95" customHeight="1" x14ac:dyDescent="0.25">
      <c r="A33" s="35" t="s">
        <v>14</v>
      </c>
      <c r="B33" s="38">
        <f t="shared" si="0"/>
        <v>43758</v>
      </c>
      <c r="C33" s="58" t="s">
        <v>14</v>
      </c>
      <c r="D33" s="101"/>
      <c r="E33" s="102"/>
      <c r="F33" s="35" t="s">
        <v>14</v>
      </c>
      <c r="G33" s="56">
        <f t="shared" si="1"/>
        <v>43789</v>
      </c>
      <c r="H33" s="58" t="s">
        <v>14</v>
      </c>
      <c r="I33" s="101"/>
      <c r="J33" s="102"/>
      <c r="K33" s="35" t="s">
        <v>14</v>
      </c>
      <c r="L33" s="38">
        <f t="shared" si="2"/>
        <v>43819</v>
      </c>
      <c r="M33" s="58" t="s">
        <v>14</v>
      </c>
      <c r="N33" s="101"/>
      <c r="O33" s="124"/>
    </row>
    <row r="34" spans="1:15" ht="15.95" customHeight="1" x14ac:dyDescent="0.25">
      <c r="A34" s="35" t="s">
        <v>14</v>
      </c>
      <c r="B34" s="97">
        <f t="shared" si="0"/>
        <v>43759</v>
      </c>
      <c r="C34" s="58" t="s">
        <v>14</v>
      </c>
      <c r="D34" s="101"/>
      <c r="E34" s="102"/>
      <c r="F34" s="35" t="s">
        <v>14</v>
      </c>
      <c r="G34" s="56">
        <f t="shared" si="1"/>
        <v>43790</v>
      </c>
      <c r="H34" s="58" t="s">
        <v>14</v>
      </c>
      <c r="I34" s="101"/>
      <c r="J34" s="102"/>
      <c r="K34" s="35" t="s">
        <v>14</v>
      </c>
      <c r="L34" s="97">
        <f t="shared" si="2"/>
        <v>43820</v>
      </c>
      <c r="M34" s="58" t="s">
        <v>14</v>
      </c>
      <c r="N34" s="101"/>
      <c r="O34" s="124"/>
    </row>
    <row r="35" spans="1:15" ht="15.95" customHeight="1" x14ac:dyDescent="0.25">
      <c r="A35" s="35">
        <v>43</v>
      </c>
      <c r="B35" s="97">
        <f t="shared" si="0"/>
        <v>43760</v>
      </c>
      <c r="C35" s="58" t="s">
        <v>14</v>
      </c>
      <c r="D35" s="101"/>
      <c r="E35" s="102"/>
      <c r="F35" s="35" t="s">
        <v>14</v>
      </c>
      <c r="G35" s="56">
        <f t="shared" si="1"/>
        <v>43791</v>
      </c>
      <c r="H35" s="58" t="s">
        <v>14</v>
      </c>
      <c r="I35" s="101"/>
      <c r="J35" s="102"/>
      <c r="K35" s="35" t="s">
        <v>14</v>
      </c>
      <c r="L35" s="38">
        <f t="shared" si="2"/>
        <v>43821</v>
      </c>
      <c r="M35" s="58" t="s">
        <v>14</v>
      </c>
      <c r="N35" s="101"/>
      <c r="O35" s="124"/>
    </row>
    <row r="36" spans="1:15" ht="15.95" customHeight="1" x14ac:dyDescent="0.25">
      <c r="A36" s="35" t="s">
        <v>14</v>
      </c>
      <c r="B36" s="97">
        <f t="shared" si="0"/>
        <v>43761</v>
      </c>
      <c r="C36" s="58" t="s">
        <v>14</v>
      </c>
      <c r="D36" s="101"/>
      <c r="E36" s="102"/>
      <c r="F36" s="35" t="s">
        <v>14</v>
      </c>
      <c r="G36" s="56">
        <f t="shared" si="1"/>
        <v>43792</v>
      </c>
      <c r="H36" s="58" t="s">
        <v>14</v>
      </c>
      <c r="I36" s="101"/>
      <c r="J36" s="102"/>
      <c r="K36" s="35" t="s">
        <v>14</v>
      </c>
      <c r="L36" s="97">
        <f t="shared" si="2"/>
        <v>43822</v>
      </c>
      <c r="M36" s="58" t="s">
        <v>14</v>
      </c>
      <c r="N36" s="101"/>
      <c r="O36" s="102"/>
    </row>
    <row r="37" spans="1:15" ht="15.95" customHeight="1" x14ac:dyDescent="0.25">
      <c r="A37" s="35" t="s">
        <v>14</v>
      </c>
      <c r="B37" s="97">
        <f t="shared" si="0"/>
        <v>43762</v>
      </c>
      <c r="C37" s="58" t="s">
        <v>14</v>
      </c>
      <c r="D37" s="101"/>
      <c r="E37" s="102"/>
      <c r="F37" s="35" t="s">
        <v>14</v>
      </c>
      <c r="G37" s="36">
        <f t="shared" si="1"/>
        <v>43793</v>
      </c>
      <c r="H37" s="58" t="s">
        <v>14</v>
      </c>
      <c r="I37" s="101"/>
      <c r="J37" s="102"/>
      <c r="K37" s="35">
        <v>52</v>
      </c>
      <c r="L37" s="97">
        <f t="shared" si="2"/>
        <v>43823</v>
      </c>
      <c r="M37" s="58" t="s">
        <v>33</v>
      </c>
      <c r="N37" s="101"/>
      <c r="O37" s="102"/>
    </row>
    <row r="38" spans="1:15" ht="15.95" customHeight="1" x14ac:dyDescent="0.25">
      <c r="A38" s="35" t="s">
        <v>14</v>
      </c>
      <c r="B38" s="97">
        <f t="shared" si="0"/>
        <v>43763</v>
      </c>
      <c r="C38" s="58" t="s">
        <v>14</v>
      </c>
      <c r="D38" s="101"/>
      <c r="E38" s="102"/>
      <c r="F38" s="35" t="s">
        <v>14</v>
      </c>
      <c r="G38" s="56">
        <f t="shared" si="1"/>
        <v>43794</v>
      </c>
      <c r="H38" s="58" t="s">
        <v>14</v>
      </c>
      <c r="I38" s="101"/>
      <c r="J38" s="102"/>
      <c r="L38" s="97">
        <f t="shared" si="2"/>
        <v>43824</v>
      </c>
      <c r="M38" s="58" t="s">
        <v>34</v>
      </c>
      <c r="N38" s="101"/>
      <c r="O38" s="102"/>
    </row>
    <row r="39" spans="1:15" ht="15.95" customHeight="1" x14ac:dyDescent="0.25">
      <c r="A39" s="35" t="s">
        <v>14</v>
      </c>
      <c r="B39" s="97">
        <f t="shared" si="0"/>
        <v>43764</v>
      </c>
      <c r="C39" s="58" t="s">
        <v>14</v>
      </c>
      <c r="D39" s="101"/>
      <c r="E39" s="102"/>
      <c r="F39" s="35">
        <v>48</v>
      </c>
      <c r="G39" s="56">
        <f t="shared" si="1"/>
        <v>43795</v>
      </c>
      <c r="H39" s="58" t="s">
        <v>14</v>
      </c>
      <c r="I39" s="101"/>
      <c r="J39" s="102"/>
      <c r="K39" s="35" t="s">
        <v>14</v>
      </c>
      <c r="L39" s="97">
        <f t="shared" si="2"/>
        <v>43825</v>
      </c>
      <c r="M39" s="58" t="s">
        <v>34</v>
      </c>
      <c r="N39" s="101"/>
      <c r="O39" s="124"/>
    </row>
    <row r="40" spans="1:15" ht="15.95" customHeight="1" x14ac:dyDescent="0.25">
      <c r="A40" s="35" t="s">
        <v>14</v>
      </c>
      <c r="B40" s="38">
        <f t="shared" si="0"/>
        <v>43765</v>
      </c>
      <c r="C40" s="58" t="s">
        <v>14</v>
      </c>
      <c r="D40" s="101"/>
      <c r="E40" s="102"/>
      <c r="G40" s="56">
        <f t="shared" si="1"/>
        <v>43796</v>
      </c>
      <c r="H40" s="58" t="s">
        <v>14</v>
      </c>
      <c r="I40" s="101"/>
      <c r="J40" s="102"/>
      <c r="K40" s="35" t="s">
        <v>14</v>
      </c>
      <c r="L40" s="97">
        <f t="shared" si="2"/>
        <v>43826</v>
      </c>
      <c r="M40" s="58" t="s">
        <v>14</v>
      </c>
      <c r="N40" s="101"/>
      <c r="O40" s="102"/>
    </row>
    <row r="41" spans="1:15" ht="15.95" customHeight="1" x14ac:dyDescent="0.25">
      <c r="A41" s="35" t="s">
        <v>14</v>
      </c>
      <c r="B41" s="38">
        <f t="shared" si="0"/>
        <v>43766</v>
      </c>
      <c r="C41" s="58" t="s">
        <v>14</v>
      </c>
      <c r="D41" s="101"/>
      <c r="E41" s="102"/>
      <c r="F41" s="35" t="s">
        <v>14</v>
      </c>
      <c r="G41" s="56">
        <f t="shared" si="1"/>
        <v>43797</v>
      </c>
      <c r="H41" s="58" t="s">
        <v>14</v>
      </c>
      <c r="I41" s="101"/>
      <c r="J41" s="102"/>
      <c r="K41" s="35" t="s">
        <v>14</v>
      </c>
      <c r="L41" s="97">
        <f t="shared" si="2"/>
        <v>43827</v>
      </c>
      <c r="M41" s="58" t="s">
        <v>14</v>
      </c>
      <c r="N41" s="101"/>
      <c r="O41" s="102"/>
    </row>
    <row r="42" spans="1:15" ht="15.95" customHeight="1" x14ac:dyDescent="0.25">
      <c r="A42" s="35">
        <v>44</v>
      </c>
      <c r="B42" s="38">
        <f t="shared" si="0"/>
        <v>43767</v>
      </c>
      <c r="C42" s="58" t="s">
        <v>14</v>
      </c>
      <c r="D42" s="101"/>
      <c r="E42" s="102"/>
      <c r="F42" s="35" t="s">
        <v>14</v>
      </c>
      <c r="G42" s="56">
        <f t="shared" si="1"/>
        <v>43798</v>
      </c>
      <c r="H42" s="58" t="s">
        <v>14</v>
      </c>
      <c r="I42" s="101"/>
      <c r="J42" s="102"/>
      <c r="K42" s="35" t="s">
        <v>14</v>
      </c>
      <c r="L42" s="38">
        <f t="shared" si="2"/>
        <v>43828</v>
      </c>
      <c r="M42" s="58" t="s">
        <v>14</v>
      </c>
      <c r="N42" s="101"/>
      <c r="O42" s="102"/>
    </row>
    <row r="43" spans="1:15" ht="15.95" customHeight="1" x14ac:dyDescent="0.25">
      <c r="B43" s="38">
        <f t="shared" si="0"/>
        <v>43768</v>
      </c>
      <c r="C43" s="58" t="s">
        <v>14</v>
      </c>
      <c r="D43" s="101"/>
      <c r="E43" s="102"/>
      <c r="F43" s="35" t="s">
        <v>14</v>
      </c>
      <c r="G43" s="56">
        <f t="shared" si="1"/>
        <v>43799</v>
      </c>
      <c r="H43" s="58" t="s">
        <v>14</v>
      </c>
      <c r="I43" s="101"/>
      <c r="J43" s="102"/>
      <c r="K43" s="35" t="s">
        <v>14</v>
      </c>
      <c r="L43" s="97">
        <f t="shared" si="2"/>
        <v>43829</v>
      </c>
      <c r="M43" s="58" t="s">
        <v>14</v>
      </c>
      <c r="N43" s="101"/>
      <c r="O43" s="102"/>
    </row>
    <row r="44" spans="1:15" ht="15.95" customHeight="1" x14ac:dyDescent="0.25">
      <c r="A44" s="44" t="s">
        <v>14</v>
      </c>
      <c r="B44" s="38">
        <f t="shared" si="0"/>
        <v>43769</v>
      </c>
      <c r="C44" s="61" t="s">
        <v>14</v>
      </c>
      <c r="D44" s="103"/>
      <c r="E44" s="104"/>
      <c r="F44" s="93"/>
      <c r="G44" s="49"/>
      <c r="H44" s="61"/>
      <c r="I44" s="62"/>
      <c r="J44" s="63"/>
      <c r="K44" s="44" t="s">
        <v>14</v>
      </c>
      <c r="L44" s="97">
        <f t="shared" si="2"/>
        <v>43830</v>
      </c>
      <c r="M44" s="58" t="s">
        <v>35</v>
      </c>
      <c r="N44" s="103"/>
      <c r="O44" s="104"/>
    </row>
    <row r="45" spans="1:15" ht="15.95" customHeight="1" x14ac:dyDescent="0.25">
      <c r="A45" s="3"/>
      <c r="B45" s="4" t="s">
        <v>16</v>
      </c>
      <c r="C45" s="80"/>
      <c r="D45" s="79">
        <f>SUM(D14:D44)</f>
        <v>0</v>
      </c>
      <c r="E45" s="78">
        <f>SUM(E14:E44)</f>
        <v>0</v>
      </c>
      <c r="F45" s="3"/>
      <c r="G45" s="4" t="s">
        <v>16</v>
      </c>
      <c r="H45" s="80"/>
      <c r="I45" s="79">
        <f>SUM(I14:I44)</f>
        <v>0</v>
      </c>
      <c r="J45" s="78">
        <f>SUM(J14:J44)</f>
        <v>0</v>
      </c>
      <c r="K45" s="3"/>
      <c r="L45" s="4" t="s">
        <v>16</v>
      </c>
      <c r="M45" s="80"/>
      <c r="N45" s="79">
        <f>SUM(N14:N44)</f>
        <v>0</v>
      </c>
      <c r="O45" s="78">
        <f>SUM(O14:O44)</f>
        <v>0</v>
      </c>
    </row>
    <row r="46" spans="1:15" ht="9.9499999999999993" customHeight="1" x14ac:dyDescent="0.25">
      <c r="A46" s="7"/>
      <c r="C46" s="85"/>
      <c r="E46" s="77"/>
      <c r="H46" s="74"/>
      <c r="I46" s="74"/>
      <c r="J46" s="77"/>
      <c r="M46" s="74"/>
      <c r="N46" s="74"/>
      <c r="O46" s="77"/>
    </row>
    <row r="47" spans="1:15" x14ac:dyDescent="0.25">
      <c r="A47" s="2" t="s">
        <v>17</v>
      </c>
      <c r="C47" s="85"/>
      <c r="D47" s="74">
        <f>D45+I45+N45</f>
        <v>0</v>
      </c>
      <c r="F47" s="2" t="s">
        <v>18</v>
      </c>
      <c r="H47" s="119"/>
      <c r="I47" s="76"/>
      <c r="J47" s="74"/>
      <c r="K47" s="2" t="s">
        <v>19</v>
      </c>
      <c r="M47" s="74">
        <f>D47*H47</f>
        <v>0</v>
      </c>
      <c r="N47" s="74"/>
      <c r="O47" s="74"/>
    </row>
    <row r="48" spans="1:15" ht="9.9499999999999993" customHeight="1" x14ac:dyDescent="0.25">
      <c r="A48" s="7"/>
      <c r="H48" s="74"/>
      <c r="I48" s="74"/>
      <c r="J48" s="74"/>
      <c r="M48" s="74"/>
      <c r="N48" s="74"/>
      <c r="O48" s="74"/>
    </row>
    <row r="49" spans="1:15" x14ac:dyDescent="0.25">
      <c r="A49" s="18" t="s">
        <v>20</v>
      </c>
      <c r="C49" s="2"/>
      <c r="D49" s="2"/>
      <c r="E49" s="2"/>
      <c r="F49" s="127" t="s">
        <v>21</v>
      </c>
      <c r="G49" s="127"/>
      <c r="H49" s="127"/>
      <c r="I49" s="132" t="s">
        <v>36</v>
      </c>
      <c r="J49" s="132"/>
      <c r="K49" s="132"/>
      <c r="L49" s="132"/>
      <c r="M49" s="132"/>
      <c r="N49" s="9"/>
      <c r="O49" s="8"/>
    </row>
    <row r="50" spans="1:15" ht="9.9499999999999993" customHeight="1" x14ac:dyDescent="0.25">
      <c r="A50" s="7"/>
      <c r="H50" s="74"/>
      <c r="I50" s="74"/>
      <c r="J50" s="74"/>
      <c r="M50" s="74"/>
      <c r="N50" s="74"/>
      <c r="O50" s="74"/>
    </row>
    <row r="51" spans="1:15" x14ac:dyDescent="0.25">
      <c r="A51" s="18" t="s">
        <v>22</v>
      </c>
      <c r="C51" s="125"/>
      <c r="D51" s="92"/>
      <c r="F51" s="51" t="s">
        <v>23</v>
      </c>
      <c r="H51" s="132"/>
      <c r="I51" s="132"/>
      <c r="J51" s="132"/>
      <c r="K51" s="132"/>
      <c r="M51" s="74"/>
      <c r="N51" s="74"/>
      <c r="O51" s="74"/>
    </row>
    <row r="52" spans="1:15" ht="8.4499999999999993" customHeight="1" x14ac:dyDescent="0.25">
      <c r="C52" s="74"/>
      <c r="D52" s="74"/>
      <c r="E52" s="74"/>
      <c r="H52" s="74"/>
      <c r="I52" s="74"/>
      <c r="J52" s="74"/>
      <c r="M52" s="74"/>
      <c r="N52" s="74"/>
      <c r="O52" s="90"/>
    </row>
    <row r="53" spans="1:15" ht="12.75" x14ac:dyDescent="0.25">
      <c r="A53" s="52" t="s">
        <v>24</v>
      </c>
      <c r="B53" s="53"/>
      <c r="C53" s="91"/>
      <c r="D53" s="91"/>
      <c r="E53" s="91"/>
      <c r="F53" s="54"/>
      <c r="G53" s="53"/>
      <c r="H53" s="75"/>
      <c r="I53" s="75"/>
      <c r="J53" s="75"/>
      <c r="K53" s="54"/>
      <c r="L53" s="53"/>
      <c r="M53" s="75"/>
      <c r="N53" s="75"/>
      <c r="O53" s="75"/>
    </row>
    <row r="54" spans="1:15" x14ac:dyDescent="0.25">
      <c r="C54" s="74"/>
      <c r="D54" s="74"/>
      <c r="E54" s="74"/>
      <c r="H54" s="74"/>
      <c r="I54" s="74"/>
      <c r="J54" s="74"/>
      <c r="M54" s="74"/>
      <c r="N54" s="74"/>
      <c r="O54" s="90"/>
    </row>
    <row r="55" spans="1:15" x14ac:dyDescent="0.25">
      <c r="C55" s="74"/>
      <c r="D55" s="74"/>
      <c r="E55" s="74"/>
      <c r="H55" s="74"/>
      <c r="I55" s="74"/>
      <c r="J55" s="74"/>
      <c r="M55" s="74"/>
      <c r="N55" s="74"/>
      <c r="O55" s="90"/>
    </row>
    <row r="56" spans="1:15" x14ac:dyDescent="0.25">
      <c r="C56" s="74"/>
      <c r="D56" s="74"/>
      <c r="E56" s="74"/>
      <c r="H56" s="74"/>
      <c r="I56" s="74"/>
      <c r="J56" s="74"/>
      <c r="M56" s="74"/>
      <c r="N56" s="74"/>
      <c r="O56" s="90"/>
    </row>
    <row r="57" spans="1:15" x14ac:dyDescent="0.25">
      <c r="C57" s="74"/>
      <c r="D57" s="74"/>
      <c r="E57" s="74"/>
      <c r="H57" s="74"/>
      <c r="I57" s="74"/>
      <c r="J57" s="74"/>
      <c r="M57" s="74"/>
      <c r="N57" s="74"/>
      <c r="O57" s="90"/>
    </row>
    <row r="58" spans="1:15" x14ac:dyDescent="0.25">
      <c r="C58" s="74"/>
      <c r="D58" s="74"/>
      <c r="E58" s="74"/>
      <c r="H58" s="74"/>
      <c r="I58" s="74"/>
      <c r="J58" s="74"/>
      <c r="M58" s="74"/>
      <c r="N58" s="74"/>
      <c r="O58" s="90"/>
    </row>
    <row r="59" spans="1:15" x14ac:dyDescent="0.25">
      <c r="C59" s="74"/>
      <c r="D59" s="74"/>
      <c r="E59" s="74"/>
      <c r="H59" s="74"/>
      <c r="I59" s="74"/>
      <c r="J59" s="74"/>
      <c r="M59" s="74"/>
      <c r="N59" s="74"/>
      <c r="O59" s="90"/>
    </row>
    <row r="60" spans="1:15" x14ac:dyDescent="0.25">
      <c r="C60" s="74"/>
      <c r="D60" s="74"/>
      <c r="E60" s="74"/>
      <c r="H60" s="74"/>
      <c r="I60" s="74"/>
      <c r="J60" s="74"/>
      <c r="M60" s="74"/>
      <c r="N60" s="74"/>
      <c r="O60" s="90"/>
    </row>
    <row r="61" spans="1:15" x14ac:dyDescent="0.25">
      <c r="C61" s="74"/>
      <c r="D61" s="74"/>
      <c r="E61" s="74"/>
      <c r="H61" s="74"/>
      <c r="I61" s="74"/>
      <c r="J61" s="74"/>
      <c r="M61" s="74"/>
      <c r="N61" s="74"/>
      <c r="O61" s="90"/>
    </row>
    <row r="62" spans="1:15" x14ac:dyDescent="0.25">
      <c r="C62" s="74"/>
      <c r="D62" s="74"/>
      <c r="E62" s="74"/>
      <c r="H62" s="74"/>
      <c r="I62" s="74"/>
      <c r="J62" s="74"/>
      <c r="M62" s="74"/>
      <c r="N62" s="74"/>
      <c r="O62" s="90"/>
    </row>
    <row r="63" spans="1:15" x14ac:dyDescent="0.25">
      <c r="C63" s="74"/>
      <c r="D63" s="74"/>
      <c r="E63" s="74"/>
      <c r="H63" s="74"/>
      <c r="I63" s="74"/>
      <c r="J63" s="74"/>
      <c r="M63" s="74"/>
      <c r="N63" s="74"/>
      <c r="O63" s="90"/>
    </row>
    <row r="64" spans="1:15" x14ac:dyDescent="0.25">
      <c r="C64" s="74"/>
      <c r="D64" s="74"/>
      <c r="E64" s="74"/>
      <c r="H64" s="74"/>
      <c r="I64" s="74"/>
      <c r="J64" s="74"/>
      <c r="M64" s="74"/>
      <c r="N64" s="74"/>
      <c r="O64" s="90"/>
    </row>
    <row r="65" spans="3:15" x14ac:dyDescent="0.25">
      <c r="C65" s="74"/>
      <c r="D65" s="74"/>
      <c r="E65" s="74"/>
      <c r="H65" s="74"/>
      <c r="I65" s="74"/>
      <c r="J65" s="74"/>
      <c r="M65" s="74"/>
      <c r="N65" s="74"/>
      <c r="O65" s="90"/>
    </row>
    <row r="66" spans="3:15" x14ac:dyDescent="0.25">
      <c r="C66" s="74"/>
      <c r="D66" s="74"/>
      <c r="E66" s="74"/>
      <c r="H66" s="74"/>
      <c r="I66" s="74"/>
      <c r="J66" s="74"/>
      <c r="M66" s="74"/>
      <c r="N66" s="74"/>
      <c r="O66" s="90"/>
    </row>
    <row r="67" spans="3:15" x14ac:dyDescent="0.25">
      <c r="H67" s="74"/>
      <c r="I67" s="74"/>
      <c r="J67" s="74"/>
      <c r="M67" s="74"/>
      <c r="N67" s="74"/>
      <c r="O67" s="90"/>
    </row>
    <row r="68" spans="3:15" x14ac:dyDescent="0.25">
      <c r="H68" s="74"/>
      <c r="I68" s="74"/>
      <c r="J68" s="74"/>
    </row>
    <row r="69" spans="3:15" x14ac:dyDescent="0.25">
      <c r="H69" s="74"/>
      <c r="I69" s="74"/>
      <c r="J69" s="74"/>
    </row>
    <row r="70" spans="3:15" x14ac:dyDescent="0.25">
      <c r="H70" s="74"/>
      <c r="I70" s="74"/>
      <c r="J70" s="74"/>
    </row>
  </sheetData>
  <sheetProtection sheet="1" objects="1" scenarios="1" selectLockedCells="1"/>
  <mergeCells count="11">
    <mergeCell ref="A12:B12"/>
    <mergeCell ref="B13:C13"/>
    <mergeCell ref="G13:H13"/>
    <mergeCell ref="L13:M13"/>
    <mergeCell ref="F49:H49"/>
    <mergeCell ref="H51:K51"/>
    <mergeCell ref="C6:H6"/>
    <mergeCell ref="E8:H8"/>
    <mergeCell ref="E10:F10"/>
    <mergeCell ref="J10:K10"/>
    <mergeCell ref="I49:M49"/>
  </mergeCells>
  <conditionalFormatting sqref="F44 L14:N17 M39:N39 B14:E44 M18:N35 G14:J44">
    <cfRule type="expression" dxfId="9" priority="9" stopIfTrue="1">
      <formula>AND(B14&lt;&gt;"",WEEKDAY(B14)=7)</formula>
    </cfRule>
    <cfRule type="expression" dxfId="8" priority="10" stopIfTrue="1">
      <formula>AND(B14&lt;&gt;"",WEEKDAY(B14)=1)</formula>
    </cfRule>
  </conditionalFormatting>
  <conditionalFormatting sqref="M40:O40">
    <cfRule type="expression" dxfId="7" priority="7" stopIfTrue="1">
      <formula>AND(M40&lt;&gt;"",WEEKDAY(M40)=7)</formula>
    </cfRule>
    <cfRule type="expression" dxfId="6" priority="8" stopIfTrue="1">
      <formula>AND(M40&lt;&gt;"",WEEKDAY(M40)=1)</formula>
    </cfRule>
  </conditionalFormatting>
  <conditionalFormatting sqref="M36:O38">
    <cfRule type="expression" dxfId="5" priority="5" stopIfTrue="1">
      <formula>AND(M36&lt;&gt;"",WEEKDAY(M36)=7)</formula>
    </cfRule>
    <cfRule type="expression" dxfId="4" priority="6" stopIfTrue="1">
      <formula>AND(M36&lt;&gt;"",WEEKDAY(M36)=1)</formula>
    </cfRule>
  </conditionalFormatting>
  <conditionalFormatting sqref="M41:O44">
    <cfRule type="expression" dxfId="3" priority="3" stopIfTrue="1">
      <formula>AND(M41&lt;&gt;"",WEEKDAY(M41)=7)</formula>
    </cfRule>
    <cfRule type="expression" dxfId="2" priority="4" stopIfTrue="1">
      <formula>AND(M41&lt;&gt;"",WEEKDAY(M41)=1)</formula>
    </cfRule>
  </conditionalFormatting>
  <conditionalFormatting sqref="L18:L44">
    <cfRule type="expression" dxfId="1" priority="1" stopIfTrue="1">
      <formula>AND(L18&lt;&gt;"",WEEKDAY(L18)=7)</formula>
    </cfRule>
    <cfRule type="expression" dxfId="0" priority="2" stopIfTrue="1">
      <formula>AND(L18&lt;&gt;"",WEEKDAY(L18)=1)</formula>
    </cfRule>
  </conditionalFormatting>
  <pageMargins left="0.23622047244094491" right="0.23622047244094491" top="0.27559055118110237" bottom="0.39370078740157483" header="0.15748031496062992" footer="0.15748031496062992"/>
  <pageSetup paperSize="9" orientation="portrait" r:id="rId1"/>
  <headerFooter alignWithMargins="0">
    <oddFooter>&amp;C4. Quartal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2019-1</vt:lpstr>
      <vt:lpstr>2019-2</vt:lpstr>
      <vt:lpstr>2019-3</vt:lpstr>
      <vt:lpstr>2019-4</vt:lpstr>
      <vt:lpstr>Tabelle1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2019-03-09T09:47:03Z</dcterms:modified>
</cp:coreProperties>
</file>